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2"/>
  <workbookPr/>
  <mc:AlternateContent xmlns:mc="http://schemas.openxmlformats.org/markup-compatibility/2006">
    <mc:Choice Requires="x15">
      <x15ac:absPath xmlns:x15ac="http://schemas.microsoft.com/office/spreadsheetml/2010/11/ac" url="/Users/NKT/Library/Mobile Documents/com~apple~CloudDocs/Research/Transformative Encounters/"/>
    </mc:Choice>
  </mc:AlternateContent>
  <xr:revisionPtr revIDLastSave="0" documentId="13_ncr:1_{309952C5-4BB5-6D4A-8666-03DD36EAD3AE}" xr6:coauthVersionLast="47" xr6:coauthVersionMax="47" xr10:uidLastSave="{00000000-0000-0000-0000-000000000000}"/>
  <bookViews>
    <workbookView xWindow="920" yWindow="500" windowWidth="32680" windowHeight="20500" xr2:uid="{00000000-000D-0000-FFFF-FFFF00000000}"/>
  </bookViews>
  <sheets>
    <sheet name="Sheet1" sheetId="1" r:id="rId1"/>
  </sheets>
  <definedNames>
    <definedName name="_xlnm._FilterDatabase" localSheetId="0" hidden="1">Sheet1!$A$1:$R$216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9" i="1" l="1"/>
  <c r="G42" i="1"/>
  <c r="G41" i="1"/>
  <c r="G40" i="1"/>
  <c r="G25" i="1"/>
  <c r="G16" i="1"/>
  <c r="G15" i="1"/>
  <c r="G19" i="1"/>
  <c r="G17" i="1"/>
  <c r="G14" i="1"/>
  <c r="G12" i="1"/>
  <c r="G3" i="1"/>
</calcChain>
</file>

<file path=xl/sharedStrings.xml><?xml version="1.0" encoding="utf-8"?>
<sst xmlns="http://schemas.openxmlformats.org/spreadsheetml/2006/main" count="2239" uniqueCount="812">
  <si>
    <t>Province</t>
  </si>
  <si>
    <t>Institution Name</t>
  </si>
  <si>
    <t>Program Names</t>
  </si>
  <si>
    <t>Department</t>
  </si>
  <si>
    <t>Faculty</t>
  </si>
  <si>
    <t>Degree</t>
  </si>
  <si>
    <t>Credits/Units</t>
  </si>
  <si>
    <t>Website (program page or department page)</t>
  </si>
  <si>
    <t>Experiential Learning courses</t>
  </si>
  <si>
    <t>Core learning courses</t>
  </si>
  <si>
    <t>Introductory Courses</t>
  </si>
  <si>
    <t>Theory Courses</t>
  </si>
  <si>
    <t>Research Methods Courses</t>
  </si>
  <si>
    <t>Historical Knowledge Courses</t>
  </si>
  <si>
    <t>Racism/Colonialism/Indigenous/Transnational Focused Courses</t>
  </si>
  <si>
    <t>Professional Development or Applied and Experiential Learning Courses</t>
  </si>
  <si>
    <t>Other Required Courses</t>
  </si>
  <si>
    <t>Alberta</t>
  </si>
  <si>
    <t>Mount Royal University</t>
  </si>
  <si>
    <t>Women’s &amp; Gender Studies</t>
  </si>
  <si>
    <t>Humanities</t>
  </si>
  <si>
    <t>Arts</t>
  </si>
  <si>
    <t>BA Minor</t>
  </si>
  <si>
    <t>https://catalog.mtroyal.ca/preview_program.php?catoid=7&amp;poid=1066</t>
  </si>
  <si>
    <t>WGST 1172: Introduction to Women’s &amp; Gender Studies; WGST 2205: Transnational Feminisms; 
2 additional WGST courses at the 2000 level or higher; One additional WGST course at the 3000 level or higher</t>
  </si>
  <si>
    <t>Introduction to Women’s &amp; Gender Studies</t>
  </si>
  <si>
    <t>Transnational Feminisms</t>
  </si>
  <si>
    <t>Red Deer Polytechnic</t>
  </si>
  <si>
    <t>Leadership for Women in Business</t>
  </si>
  <si>
    <t>Continuing Education and Corporate Training</t>
  </si>
  <si>
    <t>Certificate</t>
  </si>
  <si>
    <t>https://rdpolytech.ca/programs/leadership-women-business-certificate</t>
  </si>
  <si>
    <t>Culture, Societies, and Gender Stream</t>
  </si>
  <si>
    <t>University Arts</t>
  </si>
  <si>
    <t>Diploma</t>
  </si>
  <si>
    <t>https://rdpolytech.ca/programs/university-arts-diploma</t>
  </si>
  <si>
    <t>University of Alberta</t>
  </si>
  <si>
    <t>Women’s and Gender Studies</t>
  </si>
  <si>
    <t>Women's and Gender Studies</t>
  </si>
  <si>
    <t>BA Major</t>
  </si>
  <si>
    <t>https://www.ualberta.ca/en/womens-gender-studies/undergraduate-program/index.html</t>
  </si>
  <si>
    <t>https://www.ualberta.ca/en/womens-gender-studies/undergraduate-program/community-service-learning-in-wgs.html</t>
  </si>
  <si>
    <t>Contemporary Feminist Theory</t>
  </si>
  <si>
    <t>Feminist Research and Methodologies</t>
  </si>
  <si>
    <t>History of Feminist Thought</t>
  </si>
  <si>
    <t>Race, Class, and Gender</t>
  </si>
  <si>
    <t>https://calendar.ualberta.ca/preview_program.php?catoid=56&amp;poid=84238</t>
  </si>
  <si>
    <t>BA Honours</t>
  </si>
  <si>
    <t>https://www.ualberta.ca/en/womens-gender-studies/undergraduate-program/honors-program.html</t>
  </si>
  <si>
    <t>WGS 302: Feminist Research and Methodologies; WGS 402: Honors Seminar and Project; and any 2 of these: WGS 301: History of Feminist Thought; WGS 332: Contemporary Feminist Theory; WGS 360: Race, Class, and Gender</t>
  </si>
  <si>
    <t>Gender and Social Justice Studies</t>
  </si>
  <si>
    <t>MA (Thesis)</t>
  </si>
  <si>
    <t>https://www.ualberta.ca/en/womens-gender-studies/graduate-program/index.html</t>
  </si>
  <si>
    <t xml:space="preserve">GSJ 501 : Praxis Workshop, which includes a mandatory Community Service-Learning component; GSJ 502: Research Workshop; WGS 302: Feminist Research Methods (if not already taken previously); </t>
  </si>
  <si>
    <t>Feminist Research Methods</t>
  </si>
  <si>
    <t>Praxis Workshop</t>
  </si>
  <si>
    <t>Research Workshop</t>
  </si>
  <si>
    <t>MA (non-Thesis)</t>
  </si>
  <si>
    <t>GSJ 501 : Praxis Workshop, which includes a mandatory Community Service-Learning component; GSJ 502: Research Workshop; WGS 302: Feminist Research Methods (if not already taken previously)</t>
  </si>
  <si>
    <t>Sexuality Studies</t>
  </si>
  <si>
    <t>Women and Gender Studies</t>
  </si>
  <si>
    <t>https://www.ualberta.ca/en/womens-gender-studies/undergraduate-program/sexuality-studies-certificate/index.html</t>
  </si>
  <si>
    <t>HECOL 211: Human Sexuality; WGS 270: Feminism and Sexualities</t>
  </si>
  <si>
    <t>Human Sexuality</t>
  </si>
  <si>
    <t>Feminism and Sexualities</t>
  </si>
  <si>
    <t>University of Calgary</t>
  </si>
  <si>
    <t>Gender and Sexuality Studies</t>
  </si>
  <si>
    <t>Philosophy</t>
  </si>
  <si>
    <t>https://calendar.ucalgary.ca/programs/GSXSBA</t>
  </si>
  <si>
    <t>co-op option: https://arts.ucalgary.ca/current-students/undergraduate/arts-co-operative-education-program</t>
  </si>
  <si>
    <t>GSXS201: Talking Gender and Sexuality; GSXS311: Theorizing Gender &amp; Sexuality; GSXS315: Methods Gender&amp; Sexuality Research; GSXS405: Praxis Seminar;</t>
  </si>
  <si>
    <t>Talking Gender and Sexuality</t>
  </si>
  <si>
    <t>Theorizing Gender &amp; Sexuality; Feminist Political Theory</t>
  </si>
  <si>
    <t>Methods Gender&amp; Sexuality Research</t>
  </si>
  <si>
    <t>Praxis Seminar</t>
  </si>
  <si>
    <t>https://calendar.ucalgary.ca/programs/GSXSBAH</t>
  </si>
  <si>
    <t xml:space="preserve">GSXS201: Talking Gender and Sexuality; GSXS311: Theorizing Gender &amp; Sexuality; GSXS315: Methods Gender&amp; Sexuality Research; GSXS405: Praxis Seminar; GSXS590: Honours Thesis; 
</t>
  </si>
  <si>
    <t>https://calendar.ucalgary.ca/programs/GSXS-MIN</t>
  </si>
  <si>
    <t>University of Lethbridge</t>
  </si>
  <si>
    <t>Women &amp; Gender Studies</t>
  </si>
  <si>
    <t>https://www.ulethbridge.ca/artsci/women-gender-studies/undergraduate-studies</t>
  </si>
  <si>
    <t>Women and Gender Studies 1000: Introduction to Women and Gender Studies ; Women and Gender Studies 2300: Feminist Theoretical Frameworks ; Women and Gender Studies 2600: Activism and Advocacy ; Women and Gender Studies 2700: Feminist Approaches to Research;</t>
  </si>
  <si>
    <t>Introduction to Women and Gender Studies</t>
  </si>
  <si>
    <t>Feminist Theoretical Frameworks</t>
  </si>
  <si>
    <t>Feminist Approaches to Research</t>
  </si>
  <si>
    <t>Activism and Advocacy</t>
  </si>
  <si>
    <t>Arts and Sciences</t>
  </si>
  <si>
    <t>https://www.ulethbridge.ca/artsci/women-gender-studies/women-and-gender-studies-minor-0</t>
  </si>
  <si>
    <t>BA Certificate</t>
  </si>
  <si>
    <t>https://www.ulethbridge.ca/sites/ross/calendar/graduate/topic.htm#t=Topics%2FMaster_of_Arts_M_A_Program-Requirements_for_Degree.htm</t>
  </si>
  <si>
    <t>Cultural, Social, and Political Thought</t>
  </si>
  <si>
    <t xml:space="preserve">CSPT 5101: Research Methodology ; CSPT 5701: Professional Skills Seminar;
One of: CSPT 5103: Qualitative Interviewing; CSPT 5105: Ethnographic Methods; CSPT 5107: Discourse Analysis;
Three of: CSPT 5201: Feminism, Gender, and Sovereignty; CSPT 5207: Culture and History; CSPT 5301: Queering Feminism, Gender, and Power; CSPT 5303: Critical Theory; CSPT 5305: Postmodernism/Poststructuralism; CSPT 5307: Settler Colonialism and Postcolonialism
</t>
  </si>
  <si>
    <t>Critical Theory</t>
  </si>
  <si>
    <t>Research Methodology; Qualitative Interviewing; Ethnographic Methods; Discourse Analysis</t>
  </si>
  <si>
    <t>Culture and History</t>
  </si>
  <si>
    <t>Settler Colonialism and Postcolonialism</t>
  </si>
  <si>
    <t>Professional Skills Seminar</t>
  </si>
  <si>
    <t>PhD</t>
  </si>
  <si>
    <t>https://www.ulethbridge.ca/sites/ross/calendar/graduate/topic.htm#t=Topics%2FDoctor_of_Philosophy_Ph_D_Programs-Ph_D_Cultural_Social_and_Political_Thought.htm</t>
  </si>
  <si>
    <t>CSPT 7101: Research Methodology; CSPT 7701: Professional Skills Seminar
One of: CSPT 7103: Qualitative Interviewing; CSPT 7105: Ethnographic Methods; CSPT 7107: Discourse Analysis
Three of: CSPT 7201: Feminism, Gender, and Sovereignty; CSPT 7207: Culture and History; CSPT 7301: Queering Feminism, Gender, and Power; CSPT 7303: Critical Theory; CSPT 7305: Postmodernism/Poststructuralism; CSPT 7307: Settler Colonialism and Postcolonialism</t>
  </si>
  <si>
    <t>BC</t>
  </si>
  <si>
    <t>Douglas College</t>
  </si>
  <si>
    <t>Gender, Sexualities and Women's Studies</t>
  </si>
  <si>
    <t>Gender, Sexualities and Women’s Studies</t>
  </si>
  <si>
    <t>Language, Literature, and Performing Arts</t>
  </si>
  <si>
    <t>Associate Degree</t>
  </si>
  <si>
    <t>https://www.douglascollege.ca/program/asartg</t>
  </si>
  <si>
    <t>GSWS 2101 Gender Today: Exploring Gender in Contemporary Contexts ; GSWS 1100 Introduction to Feminisms: Silences, Voices and Experiences ; GSWS 1101 ; Contemporary Issues in Gender, Sexualities, and Women's Studies ; GSWS 1102 Introduction to Contemporary Issues in Sexuality Studies</t>
  </si>
  <si>
    <t>Gender Today: Exploring Gender in Contemporary Contexts; Introduction to Feminisms: Silences, Voices and Experiences; Contemporary Issues in Gender, Sexualities, and Women's Studies; Introduction to Contemporary Issues in Sexuality Studies</t>
  </si>
  <si>
    <t>Langara College</t>
  </si>
  <si>
    <t>Women's Studies</t>
  </si>
  <si>
    <t>Interdisciplinary Studies</t>
  </si>
  <si>
    <t>Humanities and social sciences</t>
  </si>
  <si>
    <t>https://langara.ca/programs-courses/womens-studies-associate-arts-degree/courses</t>
  </si>
  <si>
    <t xml:space="preserve">WMST 1105: Lecture Series 1; WMST 1116: Investigating Women's Realities: An Introduction; WMST 1216: Exploring Women's Lives: An Introduction
</t>
  </si>
  <si>
    <t>Lecture Series 1; Investigating Women's Realities: An Introduction; Exploring Women's Lives: An Introduction</t>
  </si>
  <si>
    <t>https://langara.ca/programs-courses/womens-studies-diploma/courses</t>
  </si>
  <si>
    <t>MacEwan University</t>
  </si>
  <si>
    <t>Gender Studies</t>
  </si>
  <si>
    <t>Sociology</t>
  </si>
  <si>
    <t>Arts and Science</t>
  </si>
  <si>
    <t>https://calendar.macewan.ca/programs/min-babs-gender-studies/</t>
  </si>
  <si>
    <t>GEND 219 Feminist Theories and Foundations ; GEND 319 Indigenous and Anti-Colonial Feminisms</t>
  </si>
  <si>
    <t xml:space="preserve">Feminist Theories and Foundations </t>
  </si>
  <si>
    <t>Indigenous and Anti-Colonial Feminisms</t>
  </si>
  <si>
    <t>Okanagan College</t>
  </si>
  <si>
    <t>Arts, Gender, Sexuality and Women's Studies Emphasis</t>
  </si>
  <si>
    <t>Department of Interdisciplinary Studies</t>
  </si>
  <si>
    <t>Arts and Foundational</t>
  </si>
  <si>
    <t>https://www.okanagan.bc.ca/associate-of-arts-degree#schedule</t>
  </si>
  <si>
    <t>field placements available, depending on the course</t>
  </si>
  <si>
    <t>GSWS100 - Introduction to Gender, Sexuality, and Women's Studies</t>
  </si>
  <si>
    <t>Introduction to Gender, Sexuality, and Women's Studies</t>
  </si>
  <si>
    <t>Simon Fraser University</t>
  </si>
  <si>
    <t>Gender, Sexuality and Women's Studies</t>
  </si>
  <si>
    <t>Gender, Sexuality, and Women's Studies</t>
  </si>
  <si>
    <t>Arts &amp; Social Sciences</t>
  </si>
  <si>
    <t>https://www.sfu.ca/gsws/undergraduate/programs/major.html</t>
  </si>
  <si>
    <t>Choose 2 from: GSWS 100: Sex Talk: Introduction to Contemporary Issues in Sexuality Studies; GSWS 101: Gender Talk; GSWS 102: Feminist Action</t>
  </si>
  <si>
    <t>Sex Talk: Introduction to Contemporary Issues in Sexuality Studies; Gender Talk</t>
  </si>
  <si>
    <t>Feminist Action</t>
  </si>
  <si>
    <t>https://www.sfu.ca/students/calendar/2025/summer/programs/gender-sexuality-and-women-s-studies/minor.html</t>
  </si>
  <si>
    <t>https://www.sfu.ca/students/calendar/2025/summer/programs/gender-sexuality-and-women-s-studies/master-of-arts.html</t>
  </si>
  <si>
    <t>GSWS 800: Toolkit for GSWS Research; GSWS 811: Professional Development Colloquium I; GSWS 812: Professional Development Colloquium II; GSWS 822: Graduate Seminar in Feminist Theory; GSWS 898: MA Thesis; 
4 units also needed in other GSWS graduate courses or relevant courses</t>
  </si>
  <si>
    <t>Graduate Seminar in Feminist Theory</t>
  </si>
  <si>
    <t>Toolkit for GSWS Research</t>
  </si>
  <si>
    <t>Professional Development Colloquium I; Professional Development Colloquium II</t>
  </si>
  <si>
    <t>GSWS 811: Professional Development Colloquium I; GSWS 812: Professional Development Colloquium II; GSWS 822: Graduate Seminar in Feminist Theory; 
one of GSWS 800: Toolkit for GSWS Research; GSWS 826: Graduate Seminar on Queer/Trans Studies; GSWS 999: MA Field Exam; 
14 units also needed in other GSWS graduate courses or relevant courses</t>
  </si>
  <si>
    <t>minimum 33 units</t>
  </si>
  <si>
    <t>https://www.sfu.ca/students/calendar/2025/summer/programs/gender-sexuality-and-women-s-studies/doctor-of-philosophy.html</t>
  </si>
  <si>
    <t>GSWS 811: Professional Development Colloquium I; GSWS 812: Professional Development Colloquium II; GSWS 997: PhD Comprehensive Examination; 
3 grad courses also needed in other GSWS graduate courses or relevant courses</t>
  </si>
  <si>
    <t>The University of British Columbia</t>
  </si>
  <si>
    <t>Gender, Race, Sexuality &amp; Social Justice</t>
  </si>
  <si>
    <t>Institute for Gender, Race, Sexuality &amp; Social Justice</t>
  </si>
  <si>
    <t>https://grsj.arts.ubc.ca/undergraduate/gender-race-sexuality-and-social-justice/major/</t>
  </si>
  <si>
    <t>GRSJ 101: Introduction to Social Justice; GRSJ 102: Global Issues in Social Justice; 6 credits from 200-level GRSJ courses or ANTH 213: Sex, Gender, and Culture; GRSJ 325: Anti-colonial and Feminist Qualitative Methodologies; GRSJ 326: The Politics of Gender, Families, and Nation-Building; GRSJ 327: Theories of Representation &amp; Difference; GRSJ 328: Theories of Subjectivity; GRSJ 422: Advanced Research Seminar; GRSJ 480: Decolonizing Praxis: A Practicum in Social Justice; 12 credits from 300-level GRSJ courses or above, or from courses eligible for credit toward a major (see notes)</t>
  </si>
  <si>
    <t>Introduction to Social Justice</t>
  </si>
  <si>
    <t>Theories of Representation &amp; Difference; Theories of Subjectivity</t>
  </si>
  <si>
    <t>Anti-colonial and Feminist Qualitative Methodologies</t>
  </si>
  <si>
    <t>Decolonizing Praxis: A Practicum in Social Justice</t>
  </si>
  <si>
    <t>https://grsj.arts.ubc.ca/undergraduate/gender-race-sexuality-and-social-justice/minor/</t>
  </si>
  <si>
    <t>GRSJ 101: Introduction to Social Justice; GRSJ 102: Global Issues in Social Justice; GRSJ 224: Gender, Race, Sexuality &amp; Social Justice in Literature; GRSJ 325: Anti-colonial and Feminist Qualitative Methodologies; GRSJ 326: The Politics of Gender, Families, and Nation-Building; GRSJ 327: Theories of Representation &amp; Difference; GRSJ 328: Theories of Subjectivity</t>
  </si>
  <si>
    <t>Gender, Race, Sexuality &amp; Social Justice in Literature</t>
  </si>
  <si>
    <t>Critical Studies in Sexuality</t>
  </si>
  <si>
    <t>https://grsj.arts.ubc.ca/undergraduate/critical-studies-in-sexuality/</t>
  </si>
  <si>
    <t>CSIS 200: Critical Engagements in Sexuality Studies; CSIS 300: Introduction to Critical Studies in Sexuality; CSIS 301: Introduction to Trans* Studies;  CSIS 450: Topics in Critical Studies in Sexuality; CSIS 490*: Directed Topics; CSIS 500: Critical Studies in Sexuality: Multidisciplinary Approaches; Approved 300- and 400-level courses with significant focus on sexuality in content, readings, or projects</t>
  </si>
  <si>
    <t>Introduction to Critical Studies in Sexuality; Introduction to Trans* Studies</t>
  </si>
  <si>
    <t>https://grsj.arts.ubc.ca/graduate/masters-program/</t>
  </si>
  <si>
    <t>GRSJ 500: Intersectional Issues in Social Justice and Equality Studies; GRSJ 501: Issues in Decolonizing and Feminist Methodologies; or GRSJ 515A Critical and Creative Social Justice Studies Seminars; GRSJ 502 Issues in Gender, Sexuality and Critical Race Theories;
Electives (12 credits) - must be approved by supervisor; 
Thesis (9 credits)</t>
  </si>
  <si>
    <t>Issues in Gender, Sexuality and Critical Race Theories</t>
  </si>
  <si>
    <t>Issues in Decolonizing and Feminist Methodologies</t>
  </si>
  <si>
    <t>GRSJ 500: Intersectional Issues in Social Justice and Equality Studies; GRSJ 501: Issues in Decolonizing and Feminist Methodologies; or GRSJ 515A: Critical and Creative Social Justice Studies Seminars; GRSJ 502: Issues in Gender, Sexuality and Critical Race Theories; 
Electives (18 credits) - must be approved by supervisor; 
Extended Essay (3 credits)</t>
  </si>
  <si>
    <t>minimum 12</t>
  </si>
  <si>
    <t>https://grsj.arts.ubc.ca/graduate/phd-program/</t>
  </si>
  <si>
    <t>GRSJ 500: Intersectional Issues in Social Justice and Equality Studies; GRSJ 502: Issues in Gender, Sexuality and Critical Race Theories; GRSJ 515A: Critical and Creative Social Justice Studies Seminars; GRSJ 501: Issues in Decolonizing and Feminist Methodologies; 
Elective (3 credits) - must be approved by supervisor; 
1 of the following courses: GRSJ 511: Difficult Knowledge: Ethics and Praxis of Research in Challenging Settings; GRSJ 503: Special topics (3-9 credits); GRSJ 505: Directed Reading (3-6 credits)</t>
  </si>
  <si>
    <t>Issues in Decolonizing and Feminist Methodologies; Difficult Knowledge: Ethics and Praxis of Research in Challenging Settings</t>
  </si>
  <si>
    <t>University of Northern British Columbia</t>
  </si>
  <si>
    <t>Faculty of Indigenous Studies, Social Sciences and Humanities</t>
  </si>
  <si>
    <t>https://www.unbc.ca/calendar/undergraduate/womens-studies</t>
  </si>
  <si>
    <t>co-op, study abroad</t>
  </si>
  <si>
    <t xml:space="preserve">WMST 100-3: Introduction to Women's Studies; WMST 302-3: Women and the Contemporary World; WMST 307-3: Qualitative Research Methods
</t>
  </si>
  <si>
    <t>Introduction to Women's Studies; An Introduction to the History of Gender</t>
  </si>
  <si>
    <t>Contemporary Feminist Theories</t>
  </si>
  <si>
    <t>Qualitative Research Methods</t>
  </si>
  <si>
    <t>History of Feminism; An Introduction to the History of Gender; Topics in the History of Gender</t>
  </si>
  <si>
    <t>Indigenous Women: Perspectives; Topics in Aboriginal Women's Studies; First Nations Perspectives on Race, Class, Gender and Power</t>
  </si>
  <si>
    <t>https://www.unbc.ca/calendar/undergraduate/womens-studies#minor</t>
  </si>
  <si>
    <t>https://www.unbc.ca/calendar/graduate/gender-studies</t>
  </si>
  <si>
    <t xml:space="preserve">GNDR 611-3: Contemporary Feminist Theories; GNDR 609-3: Advanced Feminist Methods;
</t>
  </si>
  <si>
    <t>Contemporary Feminist Theories; Feminism and Contemporary Critical Theory</t>
  </si>
  <si>
    <t>Advanced Feminist Methods</t>
  </si>
  <si>
    <t>Themes in Aboriginal Women's Studies; Gender and Post-Colonialism</t>
  </si>
  <si>
    <t>Contemporary Feminist Theories;  Feminism and Contemporary Critical Theory</t>
  </si>
  <si>
    <t>University of Victoria</t>
  </si>
  <si>
    <t>https://www.uvic.ca/calendar/undergrad/index.php#/programs/BJvS6mAzE?bc=true&amp;bcCurrent=Gender%20Studies&amp;bcItemType=programs</t>
  </si>
  <si>
    <t>GNDR100: Gender, Power and Difference; GNDR300: Gender Studies Seminar; GNDR400A: Critical Research Practices; GNDR499: Honours Graduating Essay; 
3 units from GNDR 200 to GNDR 299; 
13.5 units from GNDR 300 to GNDR 499; 
1 of the following courses: GNDR309: Masculinities; GNDR310: Indigenous Feminisms; GNDR320: Queer Desire; GNDR324: Gender, Nation and War; GNDR325: North American Asian Feminist Thought and Action; GNDR330: Feminist Thought, Past and Present; GNDR331: Queering the Undead; GNDR332: Race, Gender, and Power; GNDR333: Anti-Racist Feminisms and Democratic Futures; GNDR334: Bodies out of Bounds; GNDR335: Border Crossing, Migration and Gender; GNDR336: Transgender Theory</t>
  </si>
  <si>
    <t>Gender, Power and Difference</t>
  </si>
  <si>
    <t>North American Asian Feminist Thought and Action; Feminist Thought, Past and Present; Transgender Theory; Masculinities</t>
  </si>
  <si>
    <t>Critical Research Practices</t>
  </si>
  <si>
    <t xml:space="preserve">Indigenous Feminisms; North American Asian Feminist Thought and Action; Anti-Racist Feminisms and Democratic Futures; </t>
  </si>
  <si>
    <t>https://www.uvic.ca/calendar/undergrad/index.php#/programs/BkISaQCMV/none?bc=true&amp;bcCurrent=Gender%20Studies&amp;bcItemType=programs</t>
  </si>
  <si>
    <t>GNDR100: Gender, Power and Difference; GNDR300: Gender Studies Seminar; GNDR400A: Critical Research Practices; GNDR400B: Research Seminar for Independent Project;
3 units from GNDR 200 to GNDR 299;
1 of the following courses: GNDR309: Masculinities; GNDR310: Indigenous Feminisms; GNDR320: Queer Desire; GNDR324: Gender, Nation and War; GNDR325: North American Asian Feminist Thought and Action; GNDR330: Feminist Thought, Past and Present; GNDR331: Queering the Undead; GNDR332: Race, Gender, and Power; GNDR333: Anti-Racist Feminisms and Democratic Futures; GNDR334: Bodies out of Bounds; GNDR335: Border Crossing, Migration and Gender; GNDR336: Transgender Theory;
9 units from GNDR 300 to GNDR 499</t>
  </si>
  <si>
    <t>https://www.uvic.ca/calendar/undergrad/index.php#/programs/r1lDYaXRzV?bc=true&amp;bcCurrent=Gender%20Studies&amp;bcItemType=programs</t>
  </si>
  <si>
    <t>GNDR100: Gender, Power and Difference; 
3 units from GNDR 200 to GNDR 299; 
9 units from GNDR 300 to GNDR 499</t>
  </si>
  <si>
    <t>https://www.uvic.ca/calendar/undergrad/index.php#/programs/H18Qqa55D?q=gender%20studies%20certificate&amp;&amp;limit=20&amp;skip=0&amp;bc=true&amp;bcCurrent=Gender%20Studies%20(Certificate)&amp;bcItemType=programs</t>
  </si>
  <si>
    <t>GNDR100: Gender, Power and Difference; 
4.5 units of: GNDR 301 to GNDR 350; GNDR 450 to GNDR 490; 
4.5 units of: GNDR 200 to GNDR 219; GNDR 301 to GNDR 350; GNDR 450 to GNDR 490</t>
  </si>
  <si>
    <t>Vancouver Island University</t>
  </si>
  <si>
    <t>Studies in Women and Gender</t>
  </si>
  <si>
    <t>Studies in Women and Gender (SWAG)</t>
  </si>
  <si>
    <t>Arts and Humanities</t>
  </si>
  <si>
    <t>https://ah.viu.ca/women-and-gender</t>
  </si>
  <si>
    <t>Introduction to Women's and Gender Studies; Introduction to Feminisms; Introduction to Gender; Introduction to Indigenous Feminisms; Introduction to Indigenous Gender</t>
  </si>
  <si>
    <t>Discourses of Gender; Queer Theory; Foundations of Feminist Thought, the Body and Representation; Foundations of Feminist Thought, Work and Society; Special Topics Feminist Theory</t>
  </si>
  <si>
    <t>Feminist Research Methodologies</t>
  </si>
  <si>
    <t>Unsettling Canada: Indigenous Women's Activism</t>
  </si>
  <si>
    <t xml:space="preserve">Unsettling Canada: Indigenous Women's Activism; Healing Words: Indigenous Women's Storytelling; Indigenous Feminisms and Indigenous Law; </t>
  </si>
  <si>
    <t>Manitoba</t>
  </si>
  <si>
    <t>Brandon University</t>
  </si>
  <si>
    <t>Gender &amp; Women's Studies</t>
  </si>
  <si>
    <t>https://www.brandonu.ca/calendar/files/2024/03/Undergraduate-Calendar-2024-25.pdf</t>
  </si>
  <si>
    <t xml:space="preserve">36:162 Making Sense of Gender ; 36:366 Critical Readings in Gender
</t>
  </si>
  <si>
    <t xml:space="preserve">Making Sense of Gender; Critical Readings in Gender
</t>
  </si>
  <si>
    <t>Gender and Women's Studies</t>
  </si>
  <si>
    <t xml:space="preserve">36:162 Making Sense of Gender, 36:366 Critical Readings in Gender </t>
  </si>
  <si>
    <t>Making Sense of Gender; Critical Readings in Gender</t>
  </si>
  <si>
    <t>The University of Winnipeg</t>
  </si>
  <si>
    <t>https://www.uwinnipeg.ca/wgs/</t>
  </si>
  <si>
    <t>community service learning</t>
  </si>
  <si>
    <t>WGS-1232 Introduction to Women's and Gender Studies ; WGS-2333 Early feminist thought, movement and activism ; WGS-3302 Contemporary feminist theories ; WGS-3200 Intersectional femnist research methods</t>
  </si>
  <si>
    <t>Introduction to Women's and Gender Studies</t>
  </si>
  <si>
    <t>Intersectional femnist research methods</t>
  </si>
  <si>
    <t>Early feminist thought, movement and activism</t>
  </si>
  <si>
    <t xml:space="preserve">WGS-1232 Introduction to Women's and Gender Studies ; WGS-2333 Early feminist thought, movement and activism ; WGS-3302 Contemporary feminist theories ; WGS-3200 Intersectional femnist research methods
</t>
  </si>
  <si>
    <t>University of Manitoba</t>
  </si>
  <si>
    <t>https://catalog.umanitoba.ca/undergraduate-studies/arts/womens-gender-studies/womens-gender-studies-ba-general/index.html</t>
  </si>
  <si>
    <t>Introduction to Women's and Gender Studies in the Humanities; Introduction to Women's and Gender Studies in the Social Sciences</t>
  </si>
  <si>
    <t>Feminist Thought</t>
  </si>
  <si>
    <t>Interdisciplinary Research in Women's and Gender Studies</t>
  </si>
  <si>
    <t>BA Specialization</t>
  </si>
  <si>
    <t>https://catalog.umanitoba.ca/undergraduate-studies/arts/womens-gender-studies/womens-gender-studies-ba-single-advanced/index.html</t>
  </si>
  <si>
    <t>WOMN 1500: Introduction to Women's and Gender Studies in the Humanities; or WOMN 1600: Introduction to Women's and Gender Studies in the Social Sciences;
WOMN 2000: Feminist Thought; WOMN 3000: Interdisciplinary Research in Women's and Gender Studies; 
9 credit hours from Women’s and Gender Studies courses; 9 credit hours from courses numbered at or above the 3000 level from Women’s and Gender Studies courses and/or List A; 
21 credit hours from Women’s and Gender Studies courses and/or List A</t>
  </si>
  <si>
    <t>https://catalog.umanitoba.ca/undergraduate-studies/arts/womens-gender-studies/womens-gender-studies-ba-single-honours/index.html</t>
  </si>
  <si>
    <t>WOMN 1500: Introduction to Women's and Gender Studies in the Humanities; or WOMN 1600: Introduction to Women's and Gender Studies in the Social Sciences;
WOMN 2000: Feminist Thought; WOMN 3000: Interdisciplinary Research in Women's and Gender Studies;
12 credit hours from courses numbered at or above the 3000 level from Women's and Gender Studies courses and/or List A; 
WOMN 4100: Honours Thesis; 
WOMN 4200: Seminar in Women's and Gender Studies</t>
  </si>
  <si>
    <t>https://catalog.umanitoba.ca/undergraduate-studies/arts/womens-gender-studies/womens-gender-studies-minor/index.html</t>
  </si>
  <si>
    <t>WOMN 1500: Introduction to Women's and Gender Studies in the Humanities; or WOMN 1600: Introduction to Women's and Gender Studies in the Social Sciences;
6 credit hours from Women’s and Gender Studies courses; 
9 credit hours from Women’s and Gender Studies courses and/or List A</t>
  </si>
  <si>
    <t>New Brunswick</t>
  </si>
  <si>
    <t>Mount Allison University</t>
  </si>
  <si>
    <t>Feminist and Gender Studies</t>
  </si>
  <si>
    <t>Faculty of Arts</t>
  </si>
  <si>
    <t>https://mta.ca/current-students/feminist-and-gender-studies-program</t>
  </si>
  <si>
    <t>WGST3111 Feminist Theories</t>
  </si>
  <si>
    <t>Feminist Theories</t>
  </si>
  <si>
    <t>Feminist and Gender studies</t>
  </si>
  <si>
    <t>St. Thomas University</t>
  </si>
  <si>
    <t>Women's Studies and Gender Studies</t>
  </si>
  <si>
    <t>https://www.stu.ca/wsgs/program-structure/</t>
  </si>
  <si>
    <t>WSGS2016 Introduction to Women’s Studies and Gender Studies</t>
  </si>
  <si>
    <t>Introduction to Women’s Studies and Gender Studies</t>
  </si>
  <si>
    <t>WSGS 2016 Introduction to Women’s Studies and Gender Studies</t>
  </si>
  <si>
    <t>University of New Brunswick</t>
  </si>
  <si>
    <t>Gender and Women's Studies Double Major</t>
  </si>
  <si>
    <t>https://www.unb.ca/fredericton/arts/departments/gws/programs.html</t>
  </si>
  <si>
    <t xml:space="preserve">GWS1003 Introduction to Gender and Women's Studies I or GWS2003 Introduction to Gender and Women’s Studies II ; GWS 4004 Seminar in Gender and Women’s Studies </t>
  </si>
  <si>
    <t xml:space="preserve">Introduction to Gender and Women's Studies I or Introduction to Gender and Women’s Studies II </t>
  </si>
  <si>
    <t>Gender and Women's Studies Joint Honours</t>
  </si>
  <si>
    <t xml:space="preserve">Gender and Women's Studies </t>
  </si>
  <si>
    <t>University of New Brunswick - St.John's</t>
  </si>
  <si>
    <t>https://www.unb.ca/academics/calendar/undergraduate/current/saintjohnprograms/bachelorofarts/genderstudies.html</t>
  </si>
  <si>
    <t>SOCI2501 Introduction to gender and gender studies OR GEND2001 Introduction to gender studies</t>
  </si>
  <si>
    <t>Newfoundland</t>
  </si>
  <si>
    <t>Memorial University</t>
  </si>
  <si>
    <t>Gender studies</t>
  </si>
  <si>
    <t>Faculty of Humanities and Social Sciences</t>
  </si>
  <si>
    <t>Gender Studies 1000 Introduction to Gender Studies ; Gender Studies 1005 Identities and Difference ; Gender Studies 3005 Feminist Texts, Theories and Histories OR Gender Studies 3025 Gender, Race, and Post-Colonialsm in Global Contexts ; Gender Studies 3008 Feminist Practices and Global Change ; Gender Studies 4001 Methods that Matter Gender Studies</t>
  </si>
  <si>
    <t>Gender Studies 1000 Introduction to Gender Studies</t>
  </si>
  <si>
    <t>Feminist Texts, Theories and Histories</t>
  </si>
  <si>
    <t>Methods that Matter Gender Studies</t>
  </si>
  <si>
    <t xml:space="preserve"> Feminist Texts, Theories and Histories</t>
  </si>
  <si>
    <t>Gender, Race, and Post-Colonialsm in Global Contexts</t>
  </si>
  <si>
    <t>6000 Feminist Theory ; 6100 Feminist Epistemologies and Methodologies ; 6200 Graduate Seminar in Gender Studies</t>
  </si>
  <si>
    <t>Feminist Theory</t>
  </si>
  <si>
    <t>Feminist Epistemologies and Methodologies</t>
  </si>
  <si>
    <t>Ontario</t>
  </si>
  <si>
    <t>Brock University</t>
  </si>
  <si>
    <t>Centre for Women‘s and Gender Studies</t>
  </si>
  <si>
    <t xml:space="preserve">Faculty of Social Sciences </t>
  </si>
  <si>
    <t>3F95: Practicum: Living a feminist Life</t>
  </si>
  <si>
    <t>WGST 1F90: Introduction to Women's and Gender Studies</t>
  </si>
  <si>
    <t>Social Justice and Equity Studies</t>
  </si>
  <si>
    <t>https://brocku.ca/social-sciences/social-justice-and-equity-studies/graduate-program/</t>
  </si>
  <si>
    <t>Co-op option offered to top two candidates</t>
  </si>
  <si>
    <t xml:space="preserve">SJES 5P01 - Graduate Seminar ; SJES 5P02 - Theorizing Social Justice and Equity Studies ; SJES 5P03 - Research Methods in Social Justice and Equity Studies </t>
  </si>
  <si>
    <t>Theorizing Social Justice and Equity Studies</t>
  </si>
  <si>
    <t xml:space="preserve">Research Methods in Social Justice and Equity Studies </t>
  </si>
  <si>
    <t>Carleton University</t>
  </si>
  <si>
    <t>Feminist Institute of Social Transformation</t>
  </si>
  <si>
    <t>https://calendar.carleton.ca/undergrad/undergradprograms/womensandgenderstudies/#Womens_and_Gender_Studies__BA</t>
  </si>
  <si>
    <t>Practicum placement offered with feminist groups, organizations and agencies</t>
  </si>
  <si>
    <t>FYSM 1402 Issues in Feminist Social Transformation ; WGST 1808 Introduction to Feminist Social Transformation ; WGST 2801 Activism, Feminisms, and Social Justice ; WGST 3001 Theory and Research in Feminist Social Transformation</t>
  </si>
  <si>
    <t>Introduction to Feminist Social Transformation</t>
  </si>
  <si>
    <t>Theory and Research in Feminist Social Transformation</t>
  </si>
  <si>
    <t>Faculty of Arts &amp; Social Sciences</t>
  </si>
  <si>
    <t>Faculty of Arts and Social Sciences</t>
  </si>
  <si>
    <t>Kroeger College of Public Affairs</t>
  </si>
  <si>
    <t>https://carleton.ca/bgins/global-genders-and-sexualities/</t>
  </si>
  <si>
    <t>Other</t>
  </si>
  <si>
    <t>4 credits</t>
  </si>
  <si>
    <t>FYSM 1402 Issues in Feminist Social Transformation ; WGST 1808 Introduction to Feminist Social Transformation ; WGST 2801 Activism, Feminisms, and Social Justice</t>
  </si>
  <si>
    <t xml:space="preserve">WGST 5900 Program Seminar ; WGST 5906 Feminist Theory ; WGST 5907 Researching Women's and Gender Issues </t>
  </si>
  <si>
    <t xml:space="preserve">Researching Women's and Gender Issues </t>
  </si>
  <si>
    <t>Guelph University</t>
  </si>
  <si>
    <t>College of Arts</t>
  </si>
  <si>
    <t>https://www.uoguelph.ca/arts/sxgn</t>
  </si>
  <si>
    <t>Social &amp; Applied Human Sciences</t>
  </si>
  <si>
    <t xml:space="preserve">College of Social and Applied Human Sciences </t>
  </si>
  <si>
    <t>https://csahs.uoguelph.ca/sopr/schedule</t>
  </si>
  <si>
    <t>SOPR 6000: Social Practice and Transformational Change ; SOPR 6200: Methodologies Lab ; SOPR 6100: Research and Social Practice</t>
  </si>
  <si>
    <t>Huron University College</t>
  </si>
  <si>
    <t>Centre for Global Studies</t>
  </si>
  <si>
    <t>Faculty of Arts and Social Science</t>
  </si>
  <si>
    <t>9 courses</t>
  </si>
  <si>
    <t>https://www.westerncalendar.uwo.ca/Modules.cfm?ModuleID=20686&amp;SelectedCalendar=Live&amp;ArchiveID=</t>
  </si>
  <si>
    <t>Gender, Sexuality, and Women’s Studies 2220E Feminist theory and practice for change ; Gender, Sexuality, and Women’s Studies 3320F/G Introduction to gender and feminist methodologies ; Centre for Global Studies 3515F/G Global cultures of gendering and orientation ; Centre for Global Studies 3519F/G Global inequalities based on sexual differences</t>
  </si>
  <si>
    <t>Introduction to gender and feminist methodologies</t>
  </si>
  <si>
    <t>https://www.westerncalendar.uwo.ca/Modules.cfm?ModuleID=21568&amp;SelectedCalendar=Live&amp;ArchiveID=</t>
  </si>
  <si>
    <t>Lakehead University</t>
  </si>
  <si>
    <t>Social Sciences and Humanities</t>
  </si>
  <si>
    <t>minimum 15 FCE</t>
  </si>
  <si>
    <t>https://csdc.lakeheadu.ca/Catalog/ViewCatalog.aspx?pageid=viewcatalog&amp;catalogid=31&amp;chapterid=10538&amp;topicgroupid=33948&amp;loaduseredits=False</t>
  </si>
  <si>
    <t>Gender and Women's studies 1100 ; Gender and Women's studies 2119 ; Gender and Women's studies 3030</t>
  </si>
  <si>
    <t>minimum 20</t>
  </si>
  <si>
    <t>https://csdc.lakeheadu.ca/Catalog/ViewCatalog.aspx?pageid=viewcatalog&amp;catalogid=31&amp;chapterid=10538&amp;topicgroupid=33949&amp;loaduseredits=False</t>
  </si>
  <si>
    <t>Gender and Women's studies 1100 ; Gender and Women's studies 2119 ; Gender and Women's studies 3030 ; Gender and Women's studies 4010</t>
  </si>
  <si>
    <t>https://csdc.lakeheadu.ca/Catalog/ViewCatalog.aspx?pageid=viewcatalog&amp;catalogid=31&amp;chapterid=10538&amp;topicgroupid=33952&amp;loaduseredits=False</t>
  </si>
  <si>
    <t>Gender and Women's studies 1100</t>
  </si>
  <si>
    <t>Collaborative Master's Program with a Specialization in Gender and Women's Studies</t>
  </si>
  <si>
    <t>https://www.lakeheadu.ca/programs/departments/womensstudies/graduate-program/programs</t>
  </si>
  <si>
    <t xml:space="preserve">Gender and Women's Studies 5101 Feminist Theories and Methods </t>
  </si>
  <si>
    <t xml:space="preserve">Feminist Theories and Methods </t>
  </si>
  <si>
    <t>BA Concentration</t>
  </si>
  <si>
    <t>McMaster University</t>
  </si>
  <si>
    <t>Gender Studies and Social Justice</t>
  </si>
  <si>
    <t>Gender and Social Justice</t>
  </si>
  <si>
    <t xml:space="preserve">Faculty of Humanities </t>
  </si>
  <si>
    <t>https://gsj.humanities.mcmaster.ca/graduate-programs/ma-in-gender-and-social-justice/</t>
  </si>
  <si>
    <t>Gender Studies 700 Theorizing gender and social justice (one semester) ; Gender Studies 701 Doing anti-oppressive research (one semester)</t>
  </si>
  <si>
    <t>Theorizing Gender and Social Justice</t>
  </si>
  <si>
    <t>https://gsj.humanities.mcmaster.ca/graduate-programs/graduate-diploma-phd-in-gender-and-social-justice/</t>
  </si>
  <si>
    <t>Gender Studies 700 Theorizing Gender and Social Justice</t>
  </si>
  <si>
    <t>Nipissing University</t>
  </si>
  <si>
    <t>Arts &amp; Sciences</t>
  </si>
  <si>
    <t>Gender Equality and Social Justice</t>
  </si>
  <si>
    <t>https://academiccalendar.nipissingu.ca/~/Catalog/ViewCatalog.aspx?pageid=viewcatalog&amp;catalogid=12&amp;topicgroupid=4189</t>
  </si>
  <si>
    <t>GEND1006  Introduction to Gender, Power &amp; Justice ; GEND1007  Selected Topics in Gender Equality and Social Justice</t>
  </si>
  <si>
    <t>Introduction to Gender, Power &amp; Justice</t>
  </si>
  <si>
    <t>https://academiccalendar.nipissingu.ca/~/Catalog/ViewCatalog.aspx?pageid=viewcatalog&amp;catalogid=12&amp;topicgroupid=4190</t>
  </si>
  <si>
    <t>GEND 1006  Introduction to Gender, Power &amp; Justice; GEND 1007  Selected Topics in Gender Equality and Social Justice</t>
  </si>
  <si>
    <t>https://academiccalendar.nipissingu.ca/~/Catalog/ViewCatalog.aspx?pageid=viewcatalog&amp;catalogid=12&amp;topicgroupid=4187</t>
  </si>
  <si>
    <t>https://academiccalendar.nipissingu.ca/~/Catalog/ViewCatalog.aspx?pageid=viewcatalog&amp;catalogid=12&amp;topicgroupid=4188</t>
  </si>
  <si>
    <t>Queen's University</t>
  </si>
  <si>
    <t>Sexual and Gender Diversity</t>
  </si>
  <si>
    <t>https://www.queensu.ca/gnds/undergraduate/sxgd-certificate</t>
  </si>
  <si>
    <t>GNDS 215: Introduction to Sexual and Gender Diversity</t>
  </si>
  <si>
    <t>Women, Gender, Difference; Introduction to Sexual and Gender Diversity</t>
  </si>
  <si>
    <t>Racism, Colonialism and Resistance</t>
  </si>
  <si>
    <t>Gender, Race and Popular Culture</t>
  </si>
  <si>
    <t xml:space="preserve">Gender Studies </t>
  </si>
  <si>
    <t>https://www.queensu.ca/gnds/graduate/gender-studies/ma</t>
  </si>
  <si>
    <t>GNDS 801/3.0: Theories in Gender Studies; GNDS 802/3.0: Methodologies in Gender Studies; GNDS 815/0.0 Proseminar: Professional Development in Gender Studies; GNDS 898/3.0: Major Research Paper (MRP)</t>
  </si>
  <si>
    <t>Theories in Gender Studies</t>
  </si>
  <si>
    <t>Methodologies in Gender Studies</t>
  </si>
  <si>
    <t>Proseminar: Professional Development in Gender Studies</t>
  </si>
  <si>
    <t>https://www.queensu.ca/gnds/graduate/gender-studies/phd</t>
  </si>
  <si>
    <t>GNDS 801: Theories in Gender Studies; GNDS 802: Methodologies in Gender Studies; GNDS 815 Proseminar: Professional Development in GNDS; GNDS 903 Applications of Gender Studies; GNDS 950 PhD Practicum</t>
  </si>
  <si>
    <t>Proseminar: Professional Development in GNDS</t>
  </si>
  <si>
    <t>https://www.queensu.ca/gnds/undergraduate/gender-studies/programs</t>
  </si>
  <si>
    <t>GNDS 120/3.0 Women, Gender, Difference; GNDS 125/3.0 Gender, Race and Popular Culture; GNDS 212/3.0 Racism, Colonialism and Resistance; GNDS 215/3.0 Introduction to Sexual and Gender Diversity; GNDS 311/3.0 Feminist Thought; GNDS 345/3.0 Research Methods in Gender Studies</t>
  </si>
  <si>
    <t>Research Methods in Gender Studies</t>
  </si>
  <si>
    <t>Gender, Race and Popular Culture; Racism, Colonialism and Resistance</t>
  </si>
  <si>
    <t>GNDS 120/3.0 Women, Gender, Difference; GNDS 125/3.0 Gender, Race and Popular Culture; GNDS 212/3.0 Racism, Colonialism and Resistance; GNDS 215/3.0 Introduction to Sexual and Gender Diversity</t>
  </si>
  <si>
    <t>GNDS 440/3.0 Social Justice Practicum</t>
  </si>
  <si>
    <t>GNDS 300-level electives 12; GNDS 400- or 500-level electives 12; Other GNDS or cross-listed electives 15</t>
  </si>
  <si>
    <t>Introduction to Sexual and Gender Diversity; Women, Gender, Difference</t>
  </si>
  <si>
    <t>St. Jeromes University</t>
  </si>
  <si>
    <t>Sexuality, Marriage, and Family Studies</t>
  </si>
  <si>
    <t>8 units</t>
  </si>
  <si>
    <t>https://uwaterloo.ca/academic-calendar/undergraduate-studies/catalog#/programs/B1QvxJ00o3/none?group=Sexuality%2C%20Marriage%2C%20and%20Family%20Studies&amp;bc=true&amp;bcCurrent=Sexuality%2C%20Marriage%2C%20and%20Family%20Studies%20(Bachelor%20of%20Arts%20-%20Four-Year%20General)&amp;bcGroup=Sexuality%2C%20Marriage%2C%20and%20Family%20Studies&amp;bcItemType=programs</t>
  </si>
  <si>
    <t>Co-op available</t>
  </si>
  <si>
    <t xml:space="preserve">SRF101: Introduction to Sexualities, Relationships, and Families ; SRF205: The Dark Side of Sex and Sexualities ; SRF207: Parent and Child Relations ; SRF208: Introduction to Systemic Therapies and Anti-Oppressive Practices ; SRF220: Introduction to Research Methods ; SRF230: Introduction to Statistics ; SRF310: Sexual and Relational Ethics ; SRF400: Capstone Seminar ; PSYCH236: A Psychological Analysis of Human Sexuality ; SRF204: Introduction to Human Sexualities </t>
  </si>
  <si>
    <t>Trent University</t>
  </si>
  <si>
    <t>Faculty of Arts and Science</t>
  </si>
  <si>
    <t>https://www.trentu.ca/gendersocialjustice/program/program-requirements</t>
  </si>
  <si>
    <t xml:space="preserve">COOP 2000H: Foundations for Co-op Success; COOP 4000H: Pathways for Career Success
</t>
  </si>
  <si>
    <t>GESO-1001H: Thinking About Gender &amp; Social Justice; GESO 1002H: Gender and Social Justice Matters; GESO 2141H: Discovering Feminist Thought; GESO 3021H: Discovering Social Justice Research</t>
  </si>
  <si>
    <t>Thinking About Gender &amp; Social Justice; Gender and Social Justice Matters</t>
  </si>
  <si>
    <t>Discovering Feminist Thought</t>
  </si>
  <si>
    <t>Discovering Social Justice Research</t>
  </si>
  <si>
    <t>GESO-1001H: Thinking About Gender &amp; Social Justice; GESO 1002H: Gender and Social Justice Matters; GESO 2141H: Discovering Feminist Thought; GESO 3021H: Discovering Social Justice Research; GESO-4995Y: Feminist Research Seminar</t>
  </si>
  <si>
    <t>GESO-4995Y: Feminist Research Seminar</t>
  </si>
  <si>
    <t>University of Ottawa</t>
  </si>
  <si>
    <t>https://catalogue.uottawa.ca/en/undergrad/minor-feminist-gender-studies/?_gl=1*1mj9v4k*_gcl_au*ODI4NDY5NTc1LjE3MzQwMzgyMzM.</t>
  </si>
  <si>
    <t>FEM1110: Women, Gender, Feminism: An Introduction OR FEM1500: Femmes, genre, féminisme: Une introduction; FEM2103: Methodology in Feminist Studies OR FEM2503: Méthodologie en études féministes; FEM3105: Feminist Theories OR FEM3505: Théories féministes</t>
  </si>
  <si>
    <t>https://www.uottawa.ca/faculte-sciences-sociales/etudes-feministes-genre/etudes-superieures/programmes</t>
  </si>
  <si>
    <t>FEM 5503: Méthodologies féministes; FEM 5700: Théories féministes; MRP 6999 Mémoire: Major research paper</t>
  </si>
  <si>
    <t>Théories féministes</t>
  </si>
  <si>
    <t>Méthodologies féministes</t>
  </si>
  <si>
    <t>FEM 5503: Méthodologies féministes; FEM 5700: Théories féministes; FEM: 6997 Projet de thèse</t>
  </si>
  <si>
    <t>Feminist Methodologies</t>
  </si>
  <si>
    <t>https://catalogue.uottawa.ca/en/graduate/doctorate-philosophy-feminist-gender-studies/#Requirementstext</t>
  </si>
  <si>
    <t>FEM 5103: Feminist Methodologies; FEM 5300: Feminist Theories; FEM 8101: Seminar in Women's Studies; FEM 9997: Doctoral Thesis Proposal; FEM 9998: Comprehensive Examination; THD 9999: Doctoral Thesis</t>
  </si>
  <si>
    <t>https://catalogue.uottawa.ca/fr/premier-cycle/majeure-etudes-feministe-genre/?_gl=1*4hkg9s*_gcl_au*MjA2ODQ3OTc4OC4xNzQ0MjE1MTM3#exigencesduprogrammetext</t>
  </si>
  <si>
    <t>FEM1500: Femmes, genre, féminisme: une introducction ; FEM 2503: Méthodologie en études féministes ; FEM 2509: Genre et mondialisation en contexte transnational ; FEM 3505: Théories féministes</t>
  </si>
  <si>
    <t>University of Toronto</t>
  </si>
  <si>
    <t>Juris Doctor Certificate in Sexual Diversity and Gender Studies</t>
  </si>
  <si>
    <t>Mark S. Bonham Centre for Sexual Diversity Studies</t>
  </si>
  <si>
    <t>Faculty of Law</t>
  </si>
  <si>
    <t>2 courses total</t>
  </si>
  <si>
    <t>https://www.law.utoronto.ca/academic-programs/jd-program/combined-programs/jdcertificate-in-sexual-diversity-studies</t>
  </si>
  <si>
    <t>SDS 1000H: core course in Sexual Diversity Studies</t>
  </si>
  <si>
    <t>Women and Gender Studies Institute</t>
  </si>
  <si>
    <t>https://artsci.calendar.utoronto.ca/section/Women-and-Gender-Studies</t>
  </si>
  <si>
    <t>WGS160Y1: Introduction to Women and Gender Studies ; WGS260H1: Texts, Theories, Histories ; WGS360H1: Making Knowledge in a World that Matters</t>
  </si>
  <si>
    <t>Texts, Theories, Histories</t>
  </si>
  <si>
    <t>Making Knowledge in a World that Matters</t>
  </si>
  <si>
    <t>WGS160Y1: Introduction to Women and Gender Studies; or WGS271Y1: Gender in Popular Culture</t>
  </si>
  <si>
    <t>WGS160Y1: Introduction to Women and Gender Studies; WGS260H1: Texts, Theories, Histories; WGS360H1: Making Knowledge in a World that Matters; WGS460Y1: Honours Seminar</t>
  </si>
  <si>
    <t>https://wgsi.utoronto.ca/graduate/program-requirements/</t>
  </si>
  <si>
    <t>WGS2000H: Research Seminar ; WGS5000H: Feminist Theories, Histories, Movements I ; WGS1005Y: MA Research Paper</t>
  </si>
  <si>
    <t>Feminist Theories, Histories, Movements I</t>
  </si>
  <si>
    <t xml:space="preserve">Research Seminar </t>
  </si>
  <si>
    <t>WGS2000H: Research Seminar ; WGS5000H: Feminist Theories, Histories, Movements I ; WGS5001H Feminist Theories, Histories, Movements II</t>
  </si>
  <si>
    <t>Feminist Theories, Histories, Movements I;  Feminist Theories, Histories, Movements II</t>
  </si>
  <si>
    <t>Feminist Theories, Histories, Movements II</t>
  </si>
  <si>
    <t>Feminist Theories, Histories, Movements I ; WGS5001H Feminist Theories, Histories, Movements II</t>
  </si>
  <si>
    <t>Research Seminar</t>
  </si>
  <si>
    <t>Sexual Diversity Studies</t>
  </si>
  <si>
    <t>https://artsci.calendar.utoronto.ca/section/Sexual-Diversity-Studies</t>
  </si>
  <si>
    <t>SDS255H1: Histories of Sexuality ; SDS256H1: Methods in Sexual Diversity Studies ; SDS355H1: Theories of Sexuality ; SDS460Y1: Advanced Research in Sexual Diversity Studies</t>
  </si>
  <si>
    <t>Theories of Sexuality</t>
  </si>
  <si>
    <t>Methods in Sexual Diversity Studies</t>
  </si>
  <si>
    <t>Histories of Sexuality</t>
  </si>
  <si>
    <t>SDS255H1: Histories of Sexuality ; SDS256H1: Methods in Sexual Diversity Studies ; SDS355H1: Theories of Sexuality</t>
  </si>
  <si>
    <t>University of Waterloo</t>
  </si>
  <si>
    <t>Gender and Social Justice (4 years)</t>
  </si>
  <si>
    <t>https://uwaterloo.ca/future-students/programs/gender-and-social-justice</t>
  </si>
  <si>
    <t>GSJ101 Introduction to Gender and Social Justice: the Global North ; GSJ102 Introduction to Gender and Social Justice: The Global South ; GSJ203 The Waves of Feminist Thought ; GSJ302 Thinking Through Gender: Feminist Perspectives ; GSJ304 Research as Resistance ; GSJ472 Special Topics in Intersectional Feminist Theory ; GSJ473 Special Topics in Feminist and Social Justice Praxis ; GSJ222 Gender Issues OR PHIL202 Gender Issues</t>
  </si>
  <si>
    <t>https://uwaterloo.ca/academic-calendar/undergraduate-studies/catalog#/programs/HJNg100jh?searchTerm=Gender%20and%20Social%20Justice&amp;bc=true&amp;bcCurrent=Gender%20and%20Social%20Justice%20Minor&amp;bcItemType=programs</t>
  </si>
  <si>
    <t>https://uwaterloo.ca/academic-calendar/undergraduate-studies/catalog#/programs/SyV4g1CRo3</t>
  </si>
  <si>
    <t>https://uwaterloo.ca/academic-calendar/undergraduate-studies/catalog#/programs/ByZVxyACi3</t>
  </si>
  <si>
    <t>Gender and Social Justice (3 years)</t>
  </si>
  <si>
    <t>https://uwaterloo.ca/academic-calendar/undergraduate-studies/catalog#/programs/H1NekACj2/none</t>
  </si>
  <si>
    <t>GSJ101 Introduction to Gender and Social Justice: the Global North ; GSJ102 Introduction to Gender and Social Justice: The Global South ; GSJ203 The Waves of Feminist Thought ; GSJ302 Thinking Through Gender: Feminist Perspectives ; GSJ304 Research as Resistance ; GSJ222 Gender Issues OR PHIL202 Gender Issues</t>
  </si>
  <si>
    <t>University of Windsor</t>
  </si>
  <si>
    <t>Department of Interdisciplinary and Critical Studies</t>
  </si>
  <si>
    <t>Arts, Humanities and Social Sciences</t>
  </si>
  <si>
    <t>30 classes</t>
  </si>
  <si>
    <t>https://www.uwindsor.ca/interdisciplinary-criticalstudies/327/women-and-gender-studies</t>
  </si>
  <si>
    <t>WGST 1000: Women in Canadian Society; WGST 2500:Women's Bodies Women's Health; WGST-3050: Feminist Theories; WGST-3060: Frameworks for Feminist Research</t>
  </si>
  <si>
    <t>Women in Canadian Society</t>
  </si>
  <si>
    <t>Frameworks for Feminist Research</t>
  </si>
  <si>
    <t>History of Women's Movements in North America</t>
  </si>
  <si>
    <t>Women, Race, and Social Justice; Intro to Black Studies; Architectures of Black People</t>
  </si>
  <si>
    <t xml:space="preserve">40 classes </t>
  </si>
  <si>
    <t>Bystander Initiative: https://www.uwindsor.ca/prevent-resist-support/bystander</t>
  </si>
  <si>
    <t>WGST 1000: Women in Canadian Society; WGST-2500: Women's Bodies, Women's Health; WGST 3050: Feminist Theories; WGST-3060: Frameworks for Feminist Research; WGST-4000: Exploring the Feminist Voice</t>
  </si>
  <si>
    <t>10 classes</t>
  </si>
  <si>
    <t>WGST 1000: Women in Canadian Society; PHIL 3590: Women Knowledge and Reality; WGST 3050: Feminist Theories; WGST3060: Frameworks for Feminist Research; SACR 2100: Gender, Sexuality and Social Justice; WGST 2200: Women, Race, and Social Justice; SJST 2350: Disability, Madness, and Social Justice; WORK 2600: Women and Globalization</t>
  </si>
  <si>
    <t>6 classes</t>
  </si>
  <si>
    <t xml:space="preserve">(6 WGST classes) WGST 1000: Women in Canadian Society; ONE WGST course at 3000/4000 level (No more than one course at the 1000 level)
</t>
  </si>
  <si>
    <t>Waterloo university</t>
  </si>
  <si>
    <t>Department of philosophy</t>
  </si>
  <si>
    <t>20 units</t>
  </si>
  <si>
    <t>https://uwaterloo.ca/future-students/programs/gender-and-social-justice#overview</t>
  </si>
  <si>
    <t>GSJ 101 – Introduction to Gender and Social Justice: the Global North ; GSJ 102 – Introduction to Gender and Social Justice: the Global South</t>
  </si>
  <si>
    <t>Western University</t>
  </si>
  <si>
    <t>Department of Gender, Sexuality, and Women’s Studies</t>
  </si>
  <si>
    <t>https://www.uwo.ca/gsws/undergraduate/programs/index.html</t>
  </si>
  <si>
    <t>GSWS 2220E Feminist theory and practice for change ; GSWS 3320F/G Introduction to gender and feminist methodologies ; GSWS 3324F/G Contemporary topics in critical race studies ; GSWS 3173F/G Introduction to queer theory</t>
  </si>
  <si>
    <t>Introduction to gender and feminist methodologies ; Introduction to queer theory</t>
  </si>
  <si>
    <t>Feminist theory and practice for change</t>
  </si>
  <si>
    <t>Contemporary topics in critical race studies</t>
  </si>
  <si>
    <t>Department of Gender,Sexuality, and Women’s Studies</t>
  </si>
  <si>
    <t>https://www.uwo.ca/gsws/undergraduate/programs/honors%20.html</t>
  </si>
  <si>
    <t xml:space="preserve">GSWS 2220E Feminist theory and practice for change ; GSWS 3320F/G Introduction to gender and feminist methodologies </t>
  </si>
  <si>
    <t>https://www.uwo.ca/gsws/undergraduate/programs/honors_global.html</t>
  </si>
  <si>
    <t>GSWS 2220E Feminist theory and practice for change ; GSWS 3320F/G Introduction to gender and feminist methodologies ; Centre for Global Studies 3515F/G Global cultures of gendering and orientation ; Centre for Global Studies 3519F/G Global inequalities based on sexual differences</t>
  </si>
  <si>
    <t>https://www.uwo.ca/gsws/undergraduate/programs/specialization.html</t>
  </si>
  <si>
    <t>GSWS 2220E Feminist theory and practice for change ; GSWS 3320F/G Introduction to gender and feminist methodologies</t>
  </si>
  <si>
    <t>6 courses</t>
  </si>
  <si>
    <t>https://www.uwo.ca/gsws/undergraduate/programs/major.html</t>
  </si>
  <si>
    <t>https://www.uwo.ca/gsws/undergraduate/programs/sexuality.html</t>
  </si>
  <si>
    <t>GSWS 2273E Sexual subjects</t>
  </si>
  <si>
    <t>https://www.uwo.ca/gsws/undergraduate/programs/minor_womens.html</t>
  </si>
  <si>
    <t>GSWS 2220E Feminist theory and practice for change</t>
  </si>
  <si>
    <t>4 Credits</t>
  </si>
  <si>
    <t>https://www.uwo.ca/gsws/undergraduate/programs/minor_gender.html</t>
  </si>
  <si>
    <t>Gender, Sexuality, and Women’s Studies</t>
  </si>
  <si>
    <t>Arts &amp; Humanities</t>
  </si>
  <si>
    <t>Global Gender Studies</t>
  </si>
  <si>
    <t>4 full courses</t>
  </si>
  <si>
    <t>https://www.uwo.ca/gsws/graduate/ma_program/requirements.html</t>
  </si>
  <si>
    <t>WS 9550 Feminist Theory; WS 9464 Feminist Methodologies; WS 9459 Professional Development</t>
  </si>
  <si>
    <t>Professional Development</t>
  </si>
  <si>
    <t>3 full courses</t>
  </si>
  <si>
    <t>3 full/6 half courses</t>
  </si>
  <si>
    <t>https://www.uwo.ca/gsws/graduate/phd_program/requirements.html</t>
  </si>
  <si>
    <t>GSWS 9550 Feminist Theory; GSWS 9464 Feminist Methodologies; GSWS 9459 Professional Development</t>
  </si>
  <si>
    <t>Wilfrid Laurier University</t>
  </si>
  <si>
    <t>https://academic-calendar.wlu.ca/program.php?cal=1&amp;d=2897&amp;p=6510&amp;s=1117&amp;y=90</t>
  </si>
  <si>
    <t>WS100: Introduction to Women and Gender Studies</t>
  </si>
  <si>
    <t>https://www.wlu.ca/programs/arts/undergraduate/women-and-gender-studies-ba/index.html</t>
  </si>
  <si>
    <t xml:space="preserve">Co-op programs available </t>
  </si>
  <si>
    <t>WS100: Introduction to Women and Gender Studies ; WS303: Feminist Theory</t>
  </si>
  <si>
    <t>York University</t>
  </si>
  <si>
    <t>School of Gender, Sexuality and Women's studies</t>
  </si>
  <si>
    <t>Faculty of Liberal Arts and Professional Studies</t>
  </si>
  <si>
    <t>GWST 1501 Introduction to Gender and Women's Studies ; GWST 3555 Genealogies of Feminist Theorizing</t>
  </si>
  <si>
    <t>Introduction to Gender and Women's Studies</t>
  </si>
  <si>
    <t>Genealogies of Feminist Theorizing</t>
  </si>
  <si>
    <t>GWST 1501 Introduction to Gender and Women's Studies ; GWST 3555 Genealogies of Feminist Theorizing ; GWST 4555 Feminist Methodologies and Methods</t>
  </si>
  <si>
    <t>Feminist Methodologies and Methods</t>
  </si>
  <si>
    <t>GWST 1501 Introduction to Gender and Women's Studies ; GWST 3555 Genealogies of Feminist Theorizing; GWST 4555 Feminist Methodologies and Methods</t>
  </si>
  <si>
    <t>School of Gender, Sexuality &amp; Women's Studies</t>
  </si>
  <si>
    <t>https://www.yorku.ca/laps/gsws/gwst/degree-options-requirements/</t>
  </si>
  <si>
    <t>GWST 1501 - Introduction to Gender and Women's Studies; GWST 1502 - Introduction to Gender and Women's Studies; GWST 3555 - Genealogies of Feminist Theorizing; GWST 4555 - Feminist Methodologies and Methods</t>
  </si>
  <si>
    <t>Introduction to Gender and Women's Studies; Introduction to Gender and Women's Studies</t>
  </si>
  <si>
    <t>https://www.yorku.ca/laps/gsws/certificates/gender-womens-studies/</t>
  </si>
  <si>
    <t>GWST 1501/1502 - Introduction to Gender and Women’s Studies; GWST 3555/3556 - Genealogies of Feminist Theorizing</t>
  </si>
  <si>
    <t>Introduction to Gender and Women’s Studies</t>
  </si>
  <si>
    <t>https://www.yorku.ca/laps/gsws/certificates/sexuality-studies/</t>
  </si>
  <si>
    <t>SXST 1600/1601 - Introduction to Sexuality Studies; SXST 2600 - Critical Foundations in Sexuality Studies</t>
  </si>
  <si>
    <t>Introduction to Sexuality Studies</t>
  </si>
  <si>
    <t>Critical Foundations in Sexuality Studies</t>
  </si>
  <si>
    <t>https://www.yorku.ca/laps/gsws/sxst/degree-options-requirements/</t>
  </si>
  <si>
    <t>SXST 2600 6.0: Introduction to Critical Sexualities; SXST 4600 6.0: Advanced Seminar in Sexualities; A minimum of 18 credits in core/non-core courses.</t>
  </si>
  <si>
    <t>Introduction to Critical Sexualities</t>
  </si>
  <si>
    <t>SXST 2600 6.0: Introduction to Critical Sexualities; SXST 4600 6.0: Advanced Seminar in Sexualities; A minimum of 30 credits in core/non-core courses.</t>
  </si>
  <si>
    <t>Gender, Feminist &amp; Women's Studies</t>
  </si>
  <si>
    <t>https://www.yorku.ca/gradstudies/gfws/programs/ma/</t>
  </si>
  <si>
    <t>GFWS 6002 Feminist Theory; GFWS 6007 Feminist Research Colloquium; GFWS 6907 MA Seminar in Gender, Feminist and Women’s Studies; and, one half-course (3.0 credits) chosen from the program course offerings.</t>
  </si>
  <si>
    <t>Feminist Research Colloquium</t>
  </si>
  <si>
    <t>GFWS 6002 Feminist Theory; GFWS 6007 Feminist Research Colloquium; GFWS 6907 MA Seminar in Gender, Feminist and Women’s Studies; one other half-course (3.0 credits) chosen from the program course offerings; and, 9.0 credits of the students choice.</t>
  </si>
  <si>
    <t>https://www.yorku.ca/gradstudies/gfws/programs/phd/</t>
  </si>
  <si>
    <t>GFWS 6009 - Advanced Research in Feminist Theory; GFWS 6008 - Feminist Methodologies and Research Methods; one other half-course (3.0 credits) chosen from the program course offerings; and, 9.0 credits of the students choice.</t>
  </si>
  <si>
    <t>Advanced Research in Feminist Theory</t>
  </si>
  <si>
    <t>Feminist Methodologies and Research Methods</t>
  </si>
  <si>
    <t>Bridging Program for Women</t>
  </si>
  <si>
    <t>https://www.yorku.ca/laps/gsws/bridging-program-for-women/</t>
  </si>
  <si>
    <t>The Lesbian, Gay, Bisexual and Transgender (LGBTQ) Bridging Program</t>
  </si>
  <si>
    <t>https://www.yorku.ca/laps/gsws/lgbtq-bridging-program/</t>
  </si>
  <si>
    <t>PEI</t>
  </si>
  <si>
    <t>University of Prince Edward Island</t>
  </si>
  <si>
    <t>Diversity and Social Justice</t>
  </si>
  <si>
    <t>Diversity and Social Justice Studies</t>
  </si>
  <si>
    <t>https://www.upei.ca/programs/diversity-social-justice-studies</t>
  </si>
  <si>
    <t>One of: DSJS1120 Identities and Place ; DSJS1130 Bodies and Power ; DSJS1140 Love and Labour ; and one of:  DSJS4040 Theorizing Social Justice ; DSJS4070  Social Change, Social Justice</t>
  </si>
  <si>
    <t>At least one of : DSJS1120 Identities and Place ; DSJS1130 Bodies and Power ; DSJS1140 Love and Labour ; DSJS4040 Theorizing Social Justice ; DSJS4070  Social Change, Social Justice</t>
  </si>
  <si>
    <t>Quebec</t>
  </si>
  <si>
    <t>Bishop's University</t>
  </si>
  <si>
    <t>Gender, Diversity and Equity Studies</t>
  </si>
  <si>
    <t>https://www.ubishops.ca/academic-programs/faculty-of-arts-and-science/social-sciences/sociology/#programs</t>
  </si>
  <si>
    <t>WGS101: Introduction to Gender Studies</t>
  </si>
  <si>
    <t>Introduction to Gender Studies</t>
  </si>
  <si>
    <t>Concordia University</t>
  </si>
  <si>
    <t>Interdisciplinary Studies in Sexuality</t>
  </si>
  <si>
    <t>Simone de Beauvoir Institute</t>
  </si>
  <si>
    <t>https://www.concordia.ca/artsci/sdbi/programs/undergraduate/interdisciplinary-studies-in-sexuality.html</t>
  </si>
  <si>
    <t>SSDB 426 Practicum</t>
  </si>
  <si>
    <t xml:space="preserve">SSDB 220 Introduction to Theories of Sexuality (3) ; SSDB 275 Introduction to Sexuality Research (3) ; SSDB 390 Sexuality Theory in Historical Perspectives (3) ; SSDB 392 Advanced Sexuality Theory (3) 
</t>
  </si>
  <si>
    <t>Introduction to Theories of Sexuality (3) ; Introduction to Sexuality Research (3)</t>
  </si>
  <si>
    <t xml:space="preserve">Introduction to Theories of Sexuality (3); Advanced Sexuality Theory (3) </t>
  </si>
  <si>
    <t xml:space="preserve">Introduction to Sexuality Research </t>
  </si>
  <si>
    <t>https://www.concordia.ca/artsci/sdbi/programs/undergraduate/womens-studies.html</t>
  </si>
  <si>
    <t>WSDB 290 Introduction to Historical Perspectives in Women’s Studies (3.00); WSDB 291 Introduction to Contemporary Concerns in Women’s Studies (3.00); WSDB 292 Feminisms and Research Methods (3.00); WSDB 380 Feminist Thought I (3.00); WSDB 480 Feminist Thought II (3.00); WSDB 490 Feminist Ethics (3.00)</t>
  </si>
  <si>
    <t>Introduction to Historical Perspectives in Women’s Studies (3.00); Introduction to Contemporary Concerns in Women’s Studies (3.00)</t>
  </si>
  <si>
    <t>Feminist Thought I (3.00); Feminist Thought II (3.00)</t>
  </si>
  <si>
    <t>Feminisms and Research Methods </t>
  </si>
  <si>
    <t>Introduction to Historical Perspectives in Women’s Studies (3.00)</t>
  </si>
  <si>
    <t>WSDB 290 Introduction to Historical Perspectives in Women’s Studies (3.00); WSDB 291 Introduction to Contemporary Concerns in Women’s Studies (3.00); WSDB 292 Feminisms and Research Methods (3.00); WSDB 380 Feminist Thought I (3.00); WSDB 480 Feminist Thought II (3.00); WSDB 490 Feminist Ethics (3.00); WSDB 496 Directed Research (6.00)</t>
  </si>
  <si>
    <t> Feminist Thought I; Feminist Thought II </t>
  </si>
  <si>
    <t>WSDB 290 Introduction to Historical Perspectives in Women’s Studies (3.00); WSDB 291 Introduction to Contemporary Concerns in Women’s Studies (3.00); WSDB 292 Feminisms and Research Methods (3.00)</t>
  </si>
  <si>
    <t>McGill University</t>
  </si>
  <si>
    <t>Gender, Sexuality, Feminist, and Social Justice Studies</t>
  </si>
  <si>
    <t>Institute for Gender, Sexuality and Feminist Studies</t>
  </si>
  <si>
    <t>https://www.mcgill.ca/study/2023-2024/faculties/arts/undergraduate/programs/bachelor-arts-ba-honours-gender-sexuality-feminist-social-justice-studies#ba-h_gsf1_major_ar</t>
  </si>
  <si>
    <t xml:space="preserve">GSFS 200 Feminist and Social Justice Studies; GSFS 250 Sexual and Gender Diversity Studies ; GSFS 300 Research Inquiry in GSFS; GSFS 495D1 Honours/Joint Honours Colloquium; GSFS 495D2 Honours/Joint Honours Colloquium; GSFS 496D1 Honours Thesis; GSFS 496D2 Honours Thesis </t>
  </si>
  <si>
    <t>Feminist and Social Justice Studies; Sexual and Gender Diversity Studies</t>
  </si>
  <si>
    <t>Research Inquiry in GSFS</t>
  </si>
  <si>
    <t>Gender, Sexuality, Feminist, and Social Justice Studies (Joint Honours)</t>
  </si>
  <si>
    <t>https://www.mcgill.ca/study/2023-2024/faculties/arts/undergraduate/programs/bachelor-arts-ba-jt-honours-component-gender-sexuality-feminist-social-justice-studies#ba-h_gsf2_major_ar</t>
  </si>
  <si>
    <t>https://www.mcgill.ca/study/2023-2024/faculties/arts/undergraduate/programs/bachelor-arts-ba-major-concentration-gender-sexuality-feminist-social-justice-studies#ba_gsf8_major_ar</t>
  </si>
  <si>
    <t xml:space="preserve">GSFS 200 Feminist and Social Justice Studies; GSFS 250 Sexual and Gender Diversity Studies; GSFS 300 Research Inquiry in GSFS; GSFS 400 Capstone: Engaging Fields of GSFS </t>
  </si>
  <si>
    <t>https://www.mcgill.ca/igsf/undergraduate/gsfs#Minor</t>
  </si>
  <si>
    <t>GSFS 200 Feminist and Social Justice ; GSFS 250 Sexual and Gender Diversity</t>
  </si>
  <si>
    <t>Université de Montréal</t>
  </si>
  <si>
    <t>Interdépartemental</t>
  </si>
  <si>
    <t>Faculté des arts et des sciences</t>
  </si>
  <si>
    <t>https://admission.umontreal.ca/programmes/dess-en-etudes-feministes-des-genres-et-des-sexualites/</t>
  </si>
  <si>
    <t>FEM 110 Introduction aux études féministes et des genres ; FEM 111 Enjeux contemporains en études féministes et des genres ; FEM 112 Projet supervisé</t>
  </si>
  <si>
    <t>Theories feministes, des genres et des sexualités</t>
  </si>
  <si>
    <t>Université de Quebec à Trois Rivieres</t>
  </si>
  <si>
    <t>Département de psychologie</t>
  </si>
  <si>
    <t>https://oraprdnt.uqtr.uquebec.ca/portail/triw082.afficher?owa_cd_pgm=4696</t>
  </si>
  <si>
    <t>SEX1003 Aspects anatomiques et physiologiques de la sexualité humaine ; SEX1005 Difficultés sexuelles et relationnelles ; SEX1006 Déviances et agressions sexuelles ; SEX1010 Violence interpersonnelle, agressions sexuelles et victimologie ; SEX1011 Développement psychosexuel de l'enfant et de l'adolescent ; SEX1012 Développement psychosexuel de l'adulte et de la personne âgée ; SEX1013 Modèles et enjeux contemporains en sexologie ; SEX1014 Éducation à la sexualité</t>
  </si>
  <si>
    <t>Université de Sherbrooke</t>
  </si>
  <si>
    <t>English and intercultural studies</t>
  </si>
  <si>
    <t>https://www.usherbrooke.ca/admission/programme/261/baccalaureat-en-etudes-anglaises-et-interculturelles-ba-in-english-and-intercultural-studies/</t>
  </si>
  <si>
    <t>Faculté des lettres et sciences humaines</t>
  </si>
  <si>
    <t>Microprogramme de 1er cycle en études féministes et des genres</t>
  </si>
  <si>
    <t>Histoire</t>
  </si>
  <si>
    <t>https://www.usherbrooke.ca/admission/programme/48S/microprogramme-de-1er-cycle-en-etudes-feministes-et-des-genres</t>
  </si>
  <si>
    <t>FEM110 Introduction aux études feministes et des genres ; FEM111 enjeux contemporains en etudes feministes et des genres,</t>
  </si>
  <si>
    <t>Introduction aux études feministes et des genres</t>
  </si>
  <si>
    <t>N/A</t>
  </si>
  <si>
    <t>Université du Québec en Outaouais</t>
  </si>
  <si>
    <t>https://etudier.uqo.ca/programmes/4682</t>
  </si>
  <si>
    <t>SOC 2053 Sociologie du genre</t>
  </si>
  <si>
    <t>Université du Québec en Outaouais (UQO)</t>
  </si>
  <si>
    <t>https://etudier.uqo.ca/programmes/8563#:~:text=La%20mineure%20vise%20l'acquisition,de%20pratiques%20et%20de%20politiques.</t>
  </si>
  <si>
    <t>SOC2053 Sociologie du genre</t>
  </si>
  <si>
    <t>Université Laval</t>
  </si>
  <si>
    <t>Département des sciences historiques</t>
  </si>
  <si>
    <t>Faculté des lettres et des sciences humaines</t>
  </si>
  <si>
    <t>https://www.flsh.ulaval.ca/etudes/certificat-sur-les-feminismes-les-genres-et-les-societes/apercu</t>
  </si>
  <si>
    <t>SOC4153 Genre et société ; FEM4010 Approches, méthodologies et pratiques féministes</t>
  </si>
  <si>
    <t>Approches Méthodologies et pratiques féministes</t>
  </si>
  <si>
    <t>University de Sherbrooke</t>
  </si>
  <si>
    <t>https://www.usherbrooke.ca/admission/programme/1EH/certificat-en-etudes-feministes-et-des-genres/</t>
  </si>
  <si>
    <t>Introduction aux études féministes et des genres</t>
  </si>
  <si>
    <t>UQAM</t>
  </si>
  <si>
    <t>Sexologie</t>
  </si>
  <si>
    <t>Département de sexologie</t>
  </si>
  <si>
    <t>Faculté des sciences humaines</t>
  </si>
  <si>
    <t>https://sexologie.uqam.ca/</t>
  </si>
  <si>
    <t xml:space="preserve">SEX3195 - Interventions sexologiques en milieu social : stage I ; SEX3295 - Interventions sexologiques en milieu social : stage II </t>
  </si>
  <si>
    <t xml:space="preserve">PSY2800 - Psychopathologie ; SEX1011 - Méthodologie quantitative en sexologie ; SEX1152 - Développement psychosexuel: Enfance et préadolescence ; SEX1155 - Initiation à la relation d'aide dans l'intervention sexologique ; SEX1160 - Modèles de santé sexuelle appliqués à l'intervention sexologique ; SEX1183 - Épistémologie et histoire des idées sur les sexualités ; SEX1252 - Développement sexuel: Adolescence et début de la vie adulte ; SEX1260 - Anatomo-neuro-physiologie de la sexualité et ITSS ; SEX1283 - Intersectionnalité et sexualités ; SEX1310 - Méthodologie qualitative en sexologie ; SEX1360 - Anatomo-physiologie de la sexualité et santé reproductive ; SEX2126 - Dysfonctions sexuelles, enjeux diagnostiques et cliniques ; SEX2150 - Planification d'interventions sexologiques à visée éducative, préventive et promotionnelle I ; SEX2155 - Évaluation du développement sexuel et des comportements sexuels ; SEX2190 - Victimisation sexuelle et interpersonnelle ; SEX2250 - Planification d'interventions sexologiques à visée éducative, préventive et promotionnelle II ; SEX2255 - Relation d'aide dans l'intervention sexologique ; SEX3126 - Diversité des genres, enjeux diagnostiques et cliniques (1 cr.) ; SEX3136 - Diversité des érotismes, enjeux diagnostiques et cliniques (2 cr.) ; SEX3152 - Sexualité de l'âge adulte; de l'âge moyen à la fin de vie ; SEX3170 - Éthique et déontologie de la pratique professionnelle en sexologie ; SEX3290 - Évaluation clinique des problématiques de délinquance sexuelle ; SEX3195 - Interventions sexologiques en milieu social : stage I ; SEX3295 - Interventions sexologiques en milieu social : stage II 
</t>
  </si>
  <si>
    <t>Initiation à la relation d'aide dans l'intervention sexologique</t>
  </si>
  <si>
    <t>Méthodologie quantitative en sexologie; Méthodologie qualitative en sexologie</t>
  </si>
  <si>
    <t>Épistémologie et histoire des idées sur les sexualités</t>
  </si>
  <si>
    <t>Intersectionnalité et sexualités</t>
  </si>
  <si>
    <t>https://etudier.uqam.ca/programme?code=1616</t>
  </si>
  <si>
    <t>Mandatory Practicum
SEX8581 - Stage de recherche sexologique</t>
  </si>
  <si>
    <t>Mandatory Courses
SEX8405 - Méthodologie qualitative en recherche sexologique 
SEX8410 - Méthodologie quantitative en recherche sexologique 
SEX8415 - Séminaire de recherche sexologique </t>
  </si>
  <si>
    <t xml:space="preserve">Méthodologie qualitative en recherche sexologique 
SEX8405 - Méthodologie qualitative en recherche sexologique 
</t>
  </si>
  <si>
    <t>Sexologie - concentration clinique</t>
  </si>
  <si>
    <t>Mandatory Practicums
SEX8314 - Stage clinique en sexologie Ia (4 cr.)
SEX8314 - Stage clinique en sexologie Ia (4 cr.)
SEX8334 - Stage clinique en sexologie Ib
SEX8344 - Stage clinique en sexologie IIb (4 cr.)</t>
  </si>
  <si>
    <t>Mandatory Courses: 
SEX8111 - Évaluation et diagnostic différentiel des troubles sexuels
SEX8122 - Aspects médicaux des troubles sexuels
SEX8201 - Approche cognitive et comportementale de diagnostic et de traitement des troubles sexuels
SEX8211 - Approche humaniste de diagnostic et de traitement des troubles sexuels
SEX8221 - Approche systémique de diagnostic et de traitement des troubles sexuels
SEX8231 - Approche psychodynamique de diagnostic et de traitement des troubles sexuels</t>
  </si>
  <si>
    <t>https://etudier.uqam.ca/programme?code=1595#bloc_presentation</t>
  </si>
  <si>
    <t xml:space="preserve">SEX9000 - Fondements théoriques et épistémologiques contemporains de la sexologie ; SEX9100 - Méthodologie avancée quantitative appliquée à l'étude de la sexualité humaine ; SEX9102 - Méthodologie avancée qualitative appliquée à l'étude de la sexualité humaine
</t>
  </si>
  <si>
    <t>Fondements théoriques et épistémologiques contemporains de la sexologie</t>
  </si>
  <si>
    <t>Méthodologie avancée quantitative appliquée à l'étude de la sexualité humaine ; Méthodologie avancée qualitative appliquée à l'étude de la sexualité humaine</t>
  </si>
  <si>
    <t xml:space="preserve">UQAM </t>
  </si>
  <si>
    <t>https://etudier.uqam.ca/programme?code=4524</t>
  </si>
  <si>
    <t>SEX1183 Épistémologie et histoire des idées sur les sexualités ; SEX1283 Intersectionnalité et sexualités ; SEX5583 Enjeux contemporains en sexologie</t>
  </si>
  <si>
    <t>Institut de recherches et d'études féministes</t>
  </si>
  <si>
    <t>https://etudier.uqam.ca/programme?code=4685</t>
  </si>
  <si>
    <t>FEM1250 Introduction aux problèmes et aux méthodes de recherche en études féministes ; FEM1300 Introduction aux courants féministes contemporains ; FEM1400 Cartographie de l'évolution de la pensée féministe avant 1970</t>
  </si>
  <si>
    <t>Introduction aux problèmes et aux méthodes de recherche en études féministes ; Introduction aux courants féministes contemporains</t>
  </si>
  <si>
    <t>Introduction aux problèmes et aux méthodes de recherche en études féministes</t>
  </si>
  <si>
    <t>Cartographie de l'évolution de la pensée féministe avant 1970</t>
  </si>
  <si>
    <t>Programme court de premier cycle sur la violence sexuelle et interpersonnelle</t>
  </si>
  <si>
    <t>https://etudier.uqam.ca/programme?code=0745#bloc_presentation</t>
  </si>
  <si>
    <t>Saskatchewan</t>
  </si>
  <si>
    <t>University of Regina</t>
  </si>
  <si>
    <t>Department of Gender, Religion, and Critical Studies</t>
  </si>
  <si>
    <t>https://www.uregina.ca/arts/gender-religion-critical-studies/</t>
  </si>
  <si>
    <t xml:space="preserve">WGST 100: Introduction to Women's and Gender Studies ; WGST 200: Feminisms: Feminist Theories and Knowledge; WGST 220 The Practice of Feminist Research: Power and Inequality; or WGST 372: Gender: Theories and Practices;
</t>
  </si>
  <si>
    <t>Feminisms: Feminist Theories and Knowledge</t>
  </si>
  <si>
    <t>The Practice of Feminist Research: Power and Inequality</t>
  </si>
  <si>
    <t xml:space="preserve">WGST 100: Introduction to Women's and Gender Studies ; WGST 200: Feminisms: Feminist Theories and Knowledge; WGST 220: The Practice of Feminist Research: Power and Inequality; or WGST 372: Gender: Theories and Practices;
</t>
  </si>
  <si>
    <t>Queer, Trans, and Gender Studies</t>
  </si>
  <si>
    <t>WGST 100 Introduction to Women's and Gender Studies ; WGST 320 Queer Studies in Popular Culture ; WGST 420 Queer Theory and Trans Studies: Embodiment and Representation of Gender and Sexuality</t>
  </si>
  <si>
    <t>University of Saskatchewan</t>
  </si>
  <si>
    <t>Queer Theory, Gender Diversity, and Sexualities</t>
  </si>
  <si>
    <t>Department of Political Studies</t>
  </si>
  <si>
    <t>Minimum 9</t>
  </si>
  <si>
    <t>https://artsandscience.usask.ca/wgst/students/undergraduates/queer-theory-gender-diversity-and-sexualities-studies-certificate.php</t>
  </si>
  <si>
    <t xml:space="preserve">WGST 112.3: Introduction to Womens and Gender Studies ; WGST 420.3: Challenging Ways of Understanding Sexuality and Gender
</t>
  </si>
  <si>
    <t>https://artsandscience.usask.ca/wgst/students/undergraduates/wgst-program-information.php</t>
  </si>
  <si>
    <t>co-op, internships, field placements, community and industry research &amp; projects, community service learning, work experience</t>
  </si>
  <si>
    <t>WGST 112.3: Introduction to Womens and Gender Studies; WGST 311.3: Contemporary Feminist Theories; WGST 312.3: Feminist Research Methodologies; WGST 400.0: Honours Colloquium</t>
  </si>
  <si>
    <t>Introduction to Womens and Gender Studies</t>
  </si>
  <si>
    <t>Women's and Gender Studies (Four-year)</t>
  </si>
  <si>
    <t xml:space="preserve">WGST 112.3: Introduction to Womens and Gender Studies; WGST 311.3: Contemporary Feminist Theories; WGST 312.3: Feminist Research Methodologies; </t>
  </si>
  <si>
    <t>Women's and Gender Studies (Three-year)</t>
  </si>
  <si>
    <t>https://programs.usask.ca/arts-and-science/womens-and-gender-studies/index.php</t>
  </si>
  <si>
    <t>WGST 311.3: Contemporary Feminist Theories; WGST 312.3: Feminist Research Methodologies;</t>
  </si>
  <si>
    <t>Applied Gender Justice</t>
  </si>
  <si>
    <t>https://artsandscience.usask.ca/wgst/students/undergraduates/applied-gender-justice.php</t>
  </si>
  <si>
    <t>WGST 112.3: Introduction to Womens and Gender Studies; WGST 375.3: Intersectional Gendered Analyses of Professional Life</t>
  </si>
  <si>
    <t>ntroduction to Womens and Gender Studies</t>
  </si>
  <si>
    <t>Women's, Gender, and Sexualities Studies</t>
  </si>
  <si>
    <t>Minimum 21</t>
  </si>
  <si>
    <t>https://artsandscience.usask.ca/wgst/students/graduates/masters-programs.php</t>
  </si>
  <si>
    <t>WGST 800.3 Feminist Theories ; WGST 990.0 Research Development Seminar</t>
  </si>
  <si>
    <t>Research Development Seminar</t>
  </si>
  <si>
    <t>Nova Scotia</t>
  </si>
  <si>
    <t>Mount Saint Vincent University</t>
  </si>
  <si>
    <t>Department of Women's Studies</t>
  </si>
  <si>
    <t>https://www.msvu.ca/academics/bachelor-of-arts-ba/womens-studies/program-requirements/</t>
  </si>
  <si>
    <t>Optional arts &amp; science internship opportunity</t>
  </si>
  <si>
    <t>WOMS 1110: Focus on Women I, WOMS 1112: Focus on Women II</t>
  </si>
  <si>
    <t>Focus on Women I; Focus on Women II</t>
  </si>
  <si>
    <t>Feminism and Knowledge</t>
  </si>
  <si>
    <t>Women’s Studies Methodologies</t>
  </si>
  <si>
    <t>History of Feminist Thought; Contemporary Feminist Thought</t>
  </si>
  <si>
    <t>Senior Seminar</t>
  </si>
  <si>
    <t xml:space="preserve">Senior Seminar; Honours Thesis </t>
  </si>
  <si>
    <t>5 units</t>
  </si>
  <si>
    <t>4 units</t>
  </si>
  <si>
    <t>Queer Studies</t>
  </si>
  <si>
    <t>3.5 units</t>
  </si>
  <si>
    <t>WOMS 1114: Introduction to Queer Studies</t>
  </si>
  <si>
    <t>Introduction to Queer Studies</t>
  </si>
  <si>
    <t>https://www.msvu.ca/academics/graduate-studies-at-the-mount/women-and-gender-studies/</t>
  </si>
  <si>
    <t>GWGS 6604 Community Based Learning</t>
  </si>
  <si>
    <t>GWGS 6601: Feminist Theory, GWGS 6602: Feminist Methodologies, GWGS 6603: Graduate Seminar, GWGS 6604: Contemporary Issues in Feminism, GWGS 6699: Thesis</t>
  </si>
  <si>
    <t>Feminist Theory; Queer Theory; Feminist Knowledge</t>
  </si>
  <si>
    <t>Graduate Seminar; Contemporary Issues in Feminism; Thesis</t>
  </si>
  <si>
    <t>St. Francis Xavier University</t>
  </si>
  <si>
    <t>Women's and Gender Studies Department</t>
  </si>
  <si>
    <t>https://www.stfx.ca/department/womens-gender-studies/degree-requirements</t>
  </si>
  <si>
    <t>WMGS 415 - Advanced Field Seminar and Practicum</t>
  </si>
  <si>
    <t>WMGS 100: Introduction to Women's and Gender Studies, WMGS 205: Gender, Sexuality and the Body, WMGS 303: Feminist Theory</t>
  </si>
  <si>
    <t>Gender, Sexuality and the Body; Feminist Theory</t>
  </si>
  <si>
    <t>Principles and Methods of Fieldwork</t>
  </si>
  <si>
    <t>Critical Race and Sexuality Studies in Canada</t>
  </si>
  <si>
    <t>Junior Seminar; Honours Thesis</t>
  </si>
  <si>
    <t>Subsidiary in Women's and Gender Studies</t>
  </si>
  <si>
    <t>WMGS 100: Introduction to Women's and Gender Studies</t>
  </si>
  <si>
    <t>Acadia University</t>
  </si>
  <si>
    <t>https://womenstudies.acadiau.ca/Program_Requirements.html</t>
  </si>
  <si>
    <t>Co-op Option</t>
  </si>
  <si>
    <t>WGST 1413 Introduction to Women's and Gender Studies, WGST 3023: Feminist Theory, WGST 2913: Global Women's Movements, WGST 4913: Women of the African Diaspora,  WGST 4923: Contemporary Feminist Issues</t>
  </si>
  <si>
    <t>6 credits in Research Methods from: SOCI 2003, CREL 3123, CREL 3693, POLS 3033</t>
  </si>
  <si>
    <t>Global Women's Movements</t>
  </si>
  <si>
    <t>Women of the African Diaspora</t>
  </si>
  <si>
    <t>WGST 1413 Introduction to Women's and Gender Studies, WGST 3023: Feminist Theory, WGST 2913: Global Women's Movements, WGST 4913: Women of the African Diaspora,  WGST 4923: Contemporary Feminist Issues, WGST 4996 Honours Thesis</t>
  </si>
  <si>
    <t>Women of the African Diaspora,</t>
  </si>
  <si>
    <t>Honours Thesis</t>
  </si>
  <si>
    <t>WGST 1413 Introduction to Women's and Gender Studies, WGST 2913 Global Women's Movements, WGST 3023 Feminist Theor</t>
  </si>
  <si>
    <t>Cape Breton University</t>
  </si>
  <si>
    <t>School of Arts and Social Sciences</t>
  </si>
  <si>
    <t>https://www.cbu.ca/academics/programs/gender-and-womens-studies/</t>
  </si>
  <si>
    <t>GWST1101: Introduction to Gender and Women’s Studies</t>
  </si>
  <si>
    <t>https://pressbooks.atlanticoer-relatlantique.ca/cbuacademiccal2425/chapter/gender-and-womens-studies/</t>
  </si>
  <si>
    <t>Dalhousie University</t>
  </si>
  <si>
    <t>https://www.dal.ca/faculty/arts/gender-womens-studies/programs/Undergradprogstructure.html</t>
  </si>
  <si>
    <t>GWST 4390: Practicum Placement</t>
  </si>
  <si>
    <t>GWST 1010.03 Intro to Gender &amp; Women's Studies</t>
  </si>
  <si>
    <t>Intro to Gender &amp; Women's Studies</t>
  </si>
  <si>
    <t>Honours Thesis Pt I; Honours Thesis Pt II</t>
  </si>
  <si>
    <t>GWST 1010.03 Intro to Gender &amp; Women's Studies, GWST 1015: Gender and Diversity.</t>
  </si>
  <si>
    <t xml:space="preserve"> Intro to Gender &amp; Women's Studies; Gender and Diversity.</t>
  </si>
  <si>
    <t>St. Mary's University</t>
  </si>
  <si>
    <t xml:space="preserve">Women, Gender and Sexuality Studies </t>
  </si>
  <si>
    <t>https://smu-ca-public.courseleaf.com/undergraduate/programs/womengendersexuality/</t>
  </si>
  <si>
    <t>WGSS 1200 Introduction to Women and Gender Studies, WGSS 2100: Foundations in Sexuality Studies, WGSS 3100: Interdisciplinary Studies in WGSS, WGSS 4100: Advanced Studies in WGSS</t>
  </si>
  <si>
    <t xml:space="preserve">Introduction to Women and Gender Studies; Foundations in Sexuality Studies, </t>
  </si>
  <si>
    <t>Interdisciplinary Studies in WGSS; Advanced Studies in WGSS</t>
  </si>
  <si>
    <t>WGS 301: History of Feminist Thought; WGS 302: Feminist Research and Methodologies; WGS 332: Contemporary Feminist Theory; WGS 360: Race, Class, and Gender</t>
  </si>
  <si>
    <t>https://arts.ucalgary.ca/current-students/undergraduate/arts-co-operative-education-program</t>
  </si>
  <si>
    <t xml:space="preserve">GSXS201: Talking Gender and Sexuality; GSXS311: Theorizing Gender &amp; Sexuality; GSXS315: Methods Gender&amp; Sexuality Research; GSXS405: Praxis Seminar;
</t>
  </si>
  <si>
    <t>https://www.ulethbridge.ca/artsci/women-gender-studies/experiential-learning</t>
  </si>
  <si>
    <t>https://www.ulethbridge.ca/artsci/women-gender-studies/co-operative-education</t>
  </si>
  <si>
    <t>https://www.sfu.ca/coop/programs/arts/prospective.html</t>
  </si>
  <si>
    <t>SWAG 100: Introduction to Women's and Gender Studies; SWAG 101: Civil Discourse and Campus Life; SWAG 102: Social Justice Issues and Children; SWAG 103: Care of Self: Feminism and Wellbeing; SWAG 200: Introduction to Feminisms; SWAG 201: Introduction to Gender; SWAG 210: Introduction to Indigenous Feminisms; SWAG 211: Introduction to Indigenous Gender</t>
  </si>
  <si>
    <t>WOMN 1500: Introduction to Women's and Gender Studies in the Humanities; or WOMN 1600: Introduction to Women's and Gender Studies in the Social Sciences;  WOMN 2000: Feminist Thought; WOMN 3000: Interdisciplinary Research in Women's and Gender Studies</t>
  </si>
  <si>
    <t>https://www.mun.ca/gender-studies/undergraduate/major-program/</t>
  </si>
  <si>
    <t>https://www.mun.ca/gender-studies/undergraduate/minor-program/</t>
  </si>
  <si>
    <t>https://www.mun.ca/gender-studies/graduate/</t>
  </si>
  <si>
    <t>https://brocku.ca/social-sciences/womens-studies/programs/#1713662909646-728d1f73-e14f</t>
  </si>
  <si>
    <r>
      <rPr>
        <u/>
        <sz val="10"/>
        <color rgb="FF1155CC"/>
        <rFont val="Arial"/>
        <family val="2"/>
        <scheme val="minor"/>
      </rPr>
      <t>https://calendar.carleton.ca/grad/gradprograms/womensandgenderstudies/#_MA_Womens_and_Gender_Studies</t>
    </r>
  </si>
  <si>
    <r>
      <t xml:space="preserve">Bystander Initiative: </t>
    </r>
    <r>
      <rPr>
        <u/>
        <sz val="10"/>
        <color rgb="FF1155CC"/>
        <rFont val="Arial"/>
        <family val="2"/>
        <scheme val="minor"/>
      </rPr>
      <t>https://www.uwindsor.ca/prevent-resist-support/bystander</t>
    </r>
  </si>
  <si>
    <r>
      <rPr>
        <u/>
        <sz val="10"/>
        <color rgb="FF1155CC"/>
        <rFont val="Arial"/>
        <family val="2"/>
        <scheme val="minor"/>
      </rPr>
      <t>https://www.yorku.ca/laps/gsws/gwst/degree-options-requirements/</t>
    </r>
  </si>
  <si>
    <t>Arts et sciences humaines</t>
  </si>
  <si>
    <t xml:space="preserve">Global Genders and Sexualities </t>
  </si>
  <si>
    <t>Global Genders and Sexualities</t>
  </si>
  <si>
    <t>Sexualities, Genders and Social Change</t>
  </si>
  <si>
    <t>Social Practice and Transformational Change</t>
  </si>
  <si>
    <t>Department of Sexuality, Marriage, and Family Studies</t>
  </si>
  <si>
    <t>12, 18 or 24</t>
  </si>
  <si>
    <t>Études féministes et de genre / Feminist and Gender Studies</t>
  </si>
  <si>
    <t>Institut d'études féministes et de genre / Institute of Feminist and Gender Studies</t>
  </si>
  <si>
    <t>Feminist, Queer, and Critical Race Theory</t>
  </si>
  <si>
    <t>Optional</t>
  </si>
  <si>
    <t>Études feministes, de genres et des sexualités</t>
  </si>
  <si>
    <t>Études féministes et des genres</t>
  </si>
  <si>
    <t>Département des sciences sociales</t>
  </si>
  <si>
    <t>Les feminismes, les genres et la societé</t>
  </si>
  <si>
    <t>Études de genre</t>
  </si>
  <si>
    <t>Études féministes et de genres</t>
  </si>
  <si>
    <t>Sexologie - concentration recherche-intervention</t>
  </si>
  <si>
    <t>Études critiques des sexualités</t>
  </si>
  <si>
    <t>Études féministes</t>
  </si>
  <si>
    <t>Concentration de 1er cycle en études féministes</t>
  </si>
  <si>
    <t>Programme court de premier cycle en éducation à la sexualité en milieu scolaire</t>
  </si>
  <si>
    <t>Concentration de deuxième cycle en études féministes</t>
  </si>
  <si>
    <t>Concentration de troisième cycle en études féministes</t>
  </si>
  <si>
    <t>https://etudier.uqam.ca/programme/concentration-etudes-feministes-3e-cycle</t>
  </si>
  <si>
    <t>https://etudier.uqam.ca/programme/concentration-etudes-feministes-2e-cycle</t>
  </si>
  <si>
    <t>https://etudier.uqam.ca/programme/education-sexualite-milieu-scolaire</t>
  </si>
  <si>
    <t>SEX3001 Victimisation sexuelle chez les mineurs ; SEX3002 Violence interpersonnelle en contexte de relations intimes chez les adolescents  ; SEX3107 Adolescents auteurs d'abus sexuels et famille ; SEX3108 L'agression sexuelle perpétrée par des adultes  ; SEX3118 Violence interpersonnelle dans les relations intimes à l'âge adulte ; SEX3119 Adultes victimes de violence durant l'enfance</t>
  </si>
  <si>
    <t>https://www.smu.ca/academics/departments/women-and-gender-studies.html</t>
  </si>
  <si>
    <t>WGST 6601  Feminist Theory; WGST 6602: Feminist Methodologies, WGST 6603: Graduate Seminar, WGST 6604: Contemporary Issues in Feminism, Thesis</t>
  </si>
  <si>
    <t>42 or 54</t>
  </si>
  <si>
    <t>30 or 48</t>
  </si>
  <si>
    <t>90 or 120</t>
  </si>
  <si>
    <t>Women and Gender Studies (Joint program with St. Mary's University)</t>
  </si>
  <si>
    <t>Women and Gender Studies (Joint program with Mount Saint Vicent University)</t>
  </si>
  <si>
    <t>Interdisciplinary Programs</t>
  </si>
  <si>
    <t>17 courses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</si>
</sst>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color rgb="FF000000"/>
      <name val="Arial"/>
      <scheme val="minor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color rgb="FF2D2D2D"/>
      <name val="Arial"/>
      <family val="2"/>
      <scheme val="minor"/>
    </font>
    <font>
      <sz val="10"/>
      <color rgb="FF000000"/>
      <name val="Arial"/>
      <family val="2"/>
      <scheme val="minor"/>
    </font>
    <font>
      <sz val="10"/>
      <color rgb="FF212529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color rgb="FF3D4142"/>
      <name val="Arial"/>
      <family val="2"/>
      <scheme val="minor"/>
    </font>
    <font>
      <u/>
      <sz val="10"/>
      <color theme="10"/>
      <name val="Arial"/>
      <family val="2"/>
      <scheme val="minor"/>
    </font>
    <font>
      <u/>
      <sz val="10"/>
      <color rgb="FF0000FF"/>
      <name val="Arial"/>
      <family val="2"/>
      <scheme val="minor"/>
    </font>
    <font>
      <u/>
      <sz val="10"/>
      <color rgb="FF0000E9"/>
      <name val="Arial"/>
      <family val="2"/>
      <scheme val="minor"/>
    </font>
    <font>
      <u/>
      <sz val="10"/>
      <color rgb="FF1155CC"/>
      <name val="Arial"/>
      <family val="2"/>
      <scheme val="minor"/>
    </font>
    <font>
      <sz val="11"/>
      <color rgb="FF3D4142"/>
      <name val="Arial"/>
      <family val="2"/>
      <scheme val="minor"/>
    </font>
    <font>
      <sz val="14"/>
      <color rgb="FF2D2D2D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19">
    <xf numFmtId="0" fontId="0" fillId="0" borderId="0" xfId="0"/>
    <xf numFmtId="0" fontId="5" fillId="2" borderId="0" xfId="0" applyFont="1" applyFill="1" applyAlignment="1">
      <alignment horizontal="left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2" borderId="0" xfId="0" applyFont="1" applyFill="1" applyAlignment="1">
      <alignment horizontal="left"/>
    </xf>
    <xf numFmtId="0" fontId="5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1" fillId="0" borderId="0" xfId="0" applyFont="1"/>
    <xf numFmtId="0" fontId="2" fillId="0" borderId="0" xfId="0" applyFont="1"/>
    <xf numFmtId="0" fontId="9" fillId="0" borderId="0" xfId="0" applyFont="1"/>
    <xf numFmtId="0" fontId="4" fillId="0" borderId="0" xfId="0" applyFont="1"/>
    <xf numFmtId="0" fontId="2" fillId="2" borderId="0" xfId="0" applyFont="1" applyFill="1"/>
    <xf numFmtId="0" fontId="8" fillId="0" borderId="0" xfId="1" applyAlignment="1"/>
    <xf numFmtId="0" fontId="3" fillId="2" borderId="0" xfId="0" applyFont="1" applyFill="1"/>
    <xf numFmtId="0" fontId="10" fillId="0" borderId="0" xfId="0" applyFont="1"/>
    <xf numFmtId="0" fontId="6" fillId="0" borderId="0" xfId="0" applyFont="1"/>
    <xf numFmtId="0" fontId="12" fillId="0" borderId="0" xfId="0" applyFont="1"/>
    <xf numFmtId="0" fontId="13" fillId="2" borderId="0" xfId="0" applyFont="1" applyFill="1"/>
    <xf numFmtId="0" fontId="7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uwaterloo.ca/academic-calendar/undergraduate-studies/catalog" TargetMode="External"/><Relationship Id="rId21" Type="http://schemas.openxmlformats.org/officeDocument/2006/relationships/hyperlink" Target="https://www.douglascollege.ca/program/asartg" TargetMode="External"/><Relationship Id="rId42" Type="http://schemas.openxmlformats.org/officeDocument/2006/relationships/hyperlink" Target="https://www.uvic.ca/calendar/undergrad/index.php" TargetMode="External"/><Relationship Id="rId63" Type="http://schemas.openxmlformats.org/officeDocument/2006/relationships/hyperlink" Target="https://www.unb.ca/fredericton/arts/departments/gws/programs.html" TargetMode="External"/><Relationship Id="rId84" Type="http://schemas.openxmlformats.org/officeDocument/2006/relationships/hyperlink" Target="https://gsj.humanities.mcmaster.ca/graduate-programs/graduate-diploma-phd-in-gender-and-social-justice/" TargetMode="External"/><Relationship Id="rId138" Type="http://schemas.openxmlformats.org/officeDocument/2006/relationships/hyperlink" Target="https://www.yorku.ca/laps/gsws/gwst/degree-options-requirements/" TargetMode="External"/><Relationship Id="rId159" Type="http://schemas.openxmlformats.org/officeDocument/2006/relationships/hyperlink" Target="https://www.concordia.ca/artsci/sdbi/programs/undergraduate/womens-studies.html" TargetMode="External"/><Relationship Id="rId170" Type="http://schemas.openxmlformats.org/officeDocument/2006/relationships/hyperlink" Target="https://www.flsh.ulaval.ca/etudes/certificat-sur-les-feminismes-les-genres-et-les-societes/apercu" TargetMode="External"/><Relationship Id="rId191" Type="http://schemas.openxmlformats.org/officeDocument/2006/relationships/hyperlink" Target="https://www.msvu.ca/academics/bachelor-of-arts-ba/womens-studies/program-requirements/" TargetMode="External"/><Relationship Id="rId205" Type="http://schemas.openxmlformats.org/officeDocument/2006/relationships/hyperlink" Target="https://www.dal.ca/faculty/arts/gender-womens-studies/programs/Undergradprogstructure.html" TargetMode="External"/><Relationship Id="rId107" Type="http://schemas.openxmlformats.org/officeDocument/2006/relationships/hyperlink" Target="https://artsci.calendar.utoronto.ca/section/Women-and-Gender-Studies" TargetMode="External"/><Relationship Id="rId11" Type="http://schemas.openxmlformats.org/officeDocument/2006/relationships/hyperlink" Target="https://www.ualberta.ca/en/womens-gender-studies/graduate-program/index.html" TargetMode="External"/><Relationship Id="rId32" Type="http://schemas.openxmlformats.org/officeDocument/2006/relationships/hyperlink" Target="https://grsj.arts.ubc.ca/undergraduate/gender-race-sexuality-and-social-justice/minor/" TargetMode="External"/><Relationship Id="rId53" Type="http://schemas.openxmlformats.org/officeDocument/2006/relationships/hyperlink" Target="https://catalog.umanitoba.ca/undergraduate-studies/arts/womens-gender-studies/womens-gender-studies-ba-general/index.html" TargetMode="External"/><Relationship Id="rId74" Type="http://schemas.openxmlformats.org/officeDocument/2006/relationships/hyperlink" Target="https://calendar.carleton.ca/grad/gradprograms/womensandgenderstudies/" TargetMode="External"/><Relationship Id="rId128" Type="http://schemas.openxmlformats.org/officeDocument/2006/relationships/hyperlink" Target="https://www.uwo.ca/gsws/undergraduate/programs/specialization.html" TargetMode="External"/><Relationship Id="rId149" Type="http://schemas.openxmlformats.org/officeDocument/2006/relationships/hyperlink" Target="https://www.yorku.ca/laps/gsws/bridging-program-for-women/" TargetMode="External"/><Relationship Id="rId5" Type="http://schemas.openxmlformats.org/officeDocument/2006/relationships/hyperlink" Target="https://www.ualberta.ca/en/womens-gender-studies/undergraduate-program/community-service-learning-in-wgs.html" TargetMode="External"/><Relationship Id="rId95" Type="http://schemas.openxmlformats.org/officeDocument/2006/relationships/hyperlink" Target="https://www.queensu.ca/gnds/undergraduate/gender-studies/programs" TargetMode="External"/><Relationship Id="rId160" Type="http://schemas.openxmlformats.org/officeDocument/2006/relationships/hyperlink" Target="https://www.mcgill.ca/study/2023-2024/faculties/arts/undergraduate/programs/bachelor-arts-ba-honours-gender-sexuality-feminist-social-justice-studies" TargetMode="External"/><Relationship Id="rId181" Type="http://schemas.openxmlformats.org/officeDocument/2006/relationships/hyperlink" Target="https://www.uregina.ca/arts/gender-religion-critical-studies/" TargetMode="External"/><Relationship Id="rId22" Type="http://schemas.openxmlformats.org/officeDocument/2006/relationships/hyperlink" Target="https://langara.ca/programs-courses/womens-studies-associate-arts-degree/courses" TargetMode="External"/><Relationship Id="rId43" Type="http://schemas.openxmlformats.org/officeDocument/2006/relationships/hyperlink" Target="https://www.uvic.ca/calendar/undergrad/index.php" TargetMode="External"/><Relationship Id="rId64" Type="http://schemas.openxmlformats.org/officeDocument/2006/relationships/hyperlink" Target="https://www.unb.ca/fredericton/arts/departments/gws/programs.html" TargetMode="External"/><Relationship Id="rId118" Type="http://schemas.openxmlformats.org/officeDocument/2006/relationships/hyperlink" Target="https://uwaterloo.ca/academic-calendar/undergraduate-studies/catalog" TargetMode="External"/><Relationship Id="rId139" Type="http://schemas.openxmlformats.org/officeDocument/2006/relationships/hyperlink" Target="https://www.yorku.ca/laps/gsws/gwst/degree-options-requirements/" TargetMode="External"/><Relationship Id="rId85" Type="http://schemas.openxmlformats.org/officeDocument/2006/relationships/hyperlink" Target="https://academiccalendar.nipissingu.ca/~/Catalog/ViewCatalog.aspx?pageid=viewcatalog&amp;catalogid=12&amp;topicgroupid=4189" TargetMode="External"/><Relationship Id="rId150" Type="http://schemas.openxmlformats.org/officeDocument/2006/relationships/hyperlink" Target="https://www.yorku.ca/laps/gsws/lgbtq-bridging-program/" TargetMode="External"/><Relationship Id="rId171" Type="http://schemas.openxmlformats.org/officeDocument/2006/relationships/hyperlink" Target="https://www.usherbrooke.ca/admission/programme/1EH/certificat-en-etudes-feministes-et-des-genres/" TargetMode="External"/><Relationship Id="rId192" Type="http://schemas.openxmlformats.org/officeDocument/2006/relationships/hyperlink" Target="https://www.msvu.ca/academics/bachelor-of-arts-ba/womens-studies/program-requirements/" TargetMode="External"/><Relationship Id="rId206" Type="http://schemas.openxmlformats.org/officeDocument/2006/relationships/hyperlink" Target="https://www.dal.ca/faculty/arts/gender-womens-studies/programs/Undergradprogstructure.html" TargetMode="External"/><Relationship Id="rId12" Type="http://schemas.openxmlformats.org/officeDocument/2006/relationships/hyperlink" Target="https://www.ualberta.ca/en/womens-gender-studies/undergraduate-program/sexuality-studies-certificate/index.html" TargetMode="External"/><Relationship Id="rId33" Type="http://schemas.openxmlformats.org/officeDocument/2006/relationships/hyperlink" Target="https://grsj.arts.ubc.ca/undergraduate/critical-studies-in-sexuality/" TargetMode="External"/><Relationship Id="rId108" Type="http://schemas.openxmlformats.org/officeDocument/2006/relationships/hyperlink" Target="https://artsci.calendar.utoronto.ca/section/Women-and-Gender-Studies" TargetMode="External"/><Relationship Id="rId129" Type="http://schemas.openxmlformats.org/officeDocument/2006/relationships/hyperlink" Target="https://www.uwo.ca/gsws/undergraduate/programs/major.html" TargetMode="External"/><Relationship Id="rId54" Type="http://schemas.openxmlformats.org/officeDocument/2006/relationships/hyperlink" Target="https://catalog.umanitoba.ca/undergraduate-studies/arts/womens-gender-studies/womens-gender-studies-ba-single-advanced/index.html" TargetMode="External"/><Relationship Id="rId75" Type="http://schemas.openxmlformats.org/officeDocument/2006/relationships/hyperlink" Target="https://www.uoguelph.ca/arts/sxgn" TargetMode="External"/><Relationship Id="rId96" Type="http://schemas.openxmlformats.org/officeDocument/2006/relationships/hyperlink" Target="https://uwaterloo.ca/academic-calendar/undergraduate-studies/catalog" TargetMode="External"/><Relationship Id="rId140" Type="http://schemas.openxmlformats.org/officeDocument/2006/relationships/hyperlink" Target="https://www.yorku.ca/laps/gsws/gwst/degree-options-requirements/" TargetMode="External"/><Relationship Id="rId161" Type="http://schemas.openxmlformats.org/officeDocument/2006/relationships/hyperlink" Target="https://www.mcgill.ca/study/2023-2024/faculties/arts/undergraduate/programs/bachelor-arts-ba-jt-honours-component-gender-sexuality-feminist-social-justice-studies" TargetMode="External"/><Relationship Id="rId182" Type="http://schemas.openxmlformats.org/officeDocument/2006/relationships/hyperlink" Target="https://www.uregina.ca/arts/gender-religion-critical-studies/" TargetMode="External"/><Relationship Id="rId6" Type="http://schemas.openxmlformats.org/officeDocument/2006/relationships/hyperlink" Target="https://calendar.ualberta.ca/preview_program.php?catoid=56&amp;poid=84238" TargetMode="External"/><Relationship Id="rId23" Type="http://schemas.openxmlformats.org/officeDocument/2006/relationships/hyperlink" Target="https://langara.ca/programs-courses/womens-studies-diploma/courses" TargetMode="External"/><Relationship Id="rId119" Type="http://schemas.openxmlformats.org/officeDocument/2006/relationships/hyperlink" Target="https://www.uwindsor.ca/interdisciplinary-criticalstudies/327/women-and-gender-studies" TargetMode="External"/><Relationship Id="rId44" Type="http://schemas.openxmlformats.org/officeDocument/2006/relationships/hyperlink" Target="https://www.uvic.ca/calendar/undergrad/index.php" TargetMode="External"/><Relationship Id="rId65" Type="http://schemas.openxmlformats.org/officeDocument/2006/relationships/hyperlink" Target="https://www.unb.ca/fredericton/arts/departments/gws/programs.html" TargetMode="External"/><Relationship Id="rId86" Type="http://schemas.openxmlformats.org/officeDocument/2006/relationships/hyperlink" Target="https://academiccalendar.nipissingu.ca/~/Catalog/ViewCatalog.aspx?pageid=viewcatalog&amp;catalogid=12&amp;topicgroupid=4190" TargetMode="External"/><Relationship Id="rId130" Type="http://schemas.openxmlformats.org/officeDocument/2006/relationships/hyperlink" Target="https://www.uwo.ca/gsws/undergraduate/programs/sexuality.html" TargetMode="External"/><Relationship Id="rId151" Type="http://schemas.openxmlformats.org/officeDocument/2006/relationships/hyperlink" Target="https://www.upei.ca/programs/diversity-social-justice-studies" TargetMode="External"/><Relationship Id="rId172" Type="http://schemas.openxmlformats.org/officeDocument/2006/relationships/hyperlink" Target="https://sexologie.uqam.ca/" TargetMode="External"/><Relationship Id="rId193" Type="http://schemas.openxmlformats.org/officeDocument/2006/relationships/hyperlink" Target="https://www.msvu.ca/academics/bachelor-of-arts-ba/womens-studies/program-requirements/" TargetMode="External"/><Relationship Id="rId207" Type="http://schemas.openxmlformats.org/officeDocument/2006/relationships/hyperlink" Target="https://www.dal.ca/faculty/arts/gender-womens-studies/programs/Undergradprogstructure.html" TargetMode="External"/><Relationship Id="rId13" Type="http://schemas.openxmlformats.org/officeDocument/2006/relationships/hyperlink" Target="https://calendar.ucalgary.ca/programs/GSXSBA" TargetMode="External"/><Relationship Id="rId109" Type="http://schemas.openxmlformats.org/officeDocument/2006/relationships/hyperlink" Target="https://wgsi.utoronto.ca/graduate/program-requirements/" TargetMode="External"/><Relationship Id="rId34" Type="http://schemas.openxmlformats.org/officeDocument/2006/relationships/hyperlink" Target="https://grsj.arts.ubc.ca/graduate/masters-program/" TargetMode="External"/><Relationship Id="rId55" Type="http://schemas.openxmlformats.org/officeDocument/2006/relationships/hyperlink" Target="https://catalog.umanitoba.ca/undergraduate-studies/arts/womens-gender-studies/womens-gender-studies-ba-single-honours/index.html" TargetMode="External"/><Relationship Id="rId76" Type="http://schemas.openxmlformats.org/officeDocument/2006/relationships/hyperlink" Target="https://calendar.uoguelph.ca/graduate-calendar/graduate-programs/social-practice-transformational-change/" TargetMode="External"/><Relationship Id="rId97" Type="http://schemas.openxmlformats.org/officeDocument/2006/relationships/hyperlink" Target="https://www.trentu.ca/gendersocialjustice/program/program-requirements" TargetMode="External"/><Relationship Id="rId120" Type="http://schemas.openxmlformats.org/officeDocument/2006/relationships/hyperlink" Target="https://www.uwindsor.ca/prevent-resist-support/bystander" TargetMode="External"/><Relationship Id="rId141" Type="http://schemas.openxmlformats.org/officeDocument/2006/relationships/hyperlink" Target="https://www.yorku.ca/laps/gsws/gwst/degree-options-requirements/" TargetMode="External"/><Relationship Id="rId7" Type="http://schemas.openxmlformats.org/officeDocument/2006/relationships/hyperlink" Target="https://www.ualberta.ca/en/womens-gender-studies/undergraduate-program/community-service-learning-in-wgs.html" TargetMode="External"/><Relationship Id="rId162" Type="http://schemas.openxmlformats.org/officeDocument/2006/relationships/hyperlink" Target="https://www.mcgill.ca/study/2023-2024/faculties/arts/undergraduate/programs/bachelor-arts-ba-major-concentration-gender-sexuality-feminist-social-justice-studies" TargetMode="External"/><Relationship Id="rId183" Type="http://schemas.openxmlformats.org/officeDocument/2006/relationships/hyperlink" Target="https://artsandscience.usask.ca/wgst/students/undergraduates/queer-theory-gender-diversity-and-sexualities-studies-certificate.php" TargetMode="External"/><Relationship Id="rId24" Type="http://schemas.openxmlformats.org/officeDocument/2006/relationships/hyperlink" Target="https://calendar.macewan.ca/programs/min-babs-gender-studies/" TargetMode="External"/><Relationship Id="rId45" Type="http://schemas.openxmlformats.org/officeDocument/2006/relationships/hyperlink" Target="https://ah.viu.ca/women-and-gender" TargetMode="External"/><Relationship Id="rId66" Type="http://schemas.openxmlformats.org/officeDocument/2006/relationships/hyperlink" Target="https://www.unb.ca/academics/calendar/undergraduate/current/saintjohnprograms/bachelorofarts/genderstudies.html" TargetMode="External"/><Relationship Id="rId87" Type="http://schemas.openxmlformats.org/officeDocument/2006/relationships/hyperlink" Target="https://academiccalendar.nipissingu.ca/~/Catalog/ViewCatalog.aspx?pageid=viewcatalog&amp;catalogid=12&amp;topicgroupid=4187" TargetMode="External"/><Relationship Id="rId110" Type="http://schemas.openxmlformats.org/officeDocument/2006/relationships/hyperlink" Target="https://wgsi.utoronto.ca/graduate/program-requirements/" TargetMode="External"/><Relationship Id="rId131" Type="http://schemas.openxmlformats.org/officeDocument/2006/relationships/hyperlink" Target="https://www.uwo.ca/gsws/undergraduate/programs/minor_womens.html" TargetMode="External"/><Relationship Id="rId61" Type="http://schemas.openxmlformats.org/officeDocument/2006/relationships/hyperlink" Target="https://www.stu.ca/wsgs/program-structure/" TargetMode="External"/><Relationship Id="rId82" Type="http://schemas.openxmlformats.org/officeDocument/2006/relationships/hyperlink" Target="https://www.lakeheadu.ca/programs/departments/womensstudies/graduate-program/programs" TargetMode="External"/><Relationship Id="rId152" Type="http://schemas.openxmlformats.org/officeDocument/2006/relationships/hyperlink" Target="https://www.upei.ca/programs/diversity-social-justice-studies" TargetMode="External"/><Relationship Id="rId173" Type="http://schemas.openxmlformats.org/officeDocument/2006/relationships/hyperlink" Target="https://etudier.uqam.ca/programme?code=1616" TargetMode="External"/><Relationship Id="rId194" Type="http://schemas.openxmlformats.org/officeDocument/2006/relationships/hyperlink" Target="https://www.msvu.ca/academics/bachelor-of-arts-ba/womens-studies/program-requirements/" TargetMode="External"/><Relationship Id="rId199" Type="http://schemas.openxmlformats.org/officeDocument/2006/relationships/hyperlink" Target="https://www.stfx.ca/department/womens-gender-studies/degree-requirements" TargetMode="External"/><Relationship Id="rId203" Type="http://schemas.openxmlformats.org/officeDocument/2006/relationships/hyperlink" Target="https://www.cbu.ca/academics/programs/gender-and-womens-studies/" TargetMode="External"/><Relationship Id="rId208" Type="http://schemas.openxmlformats.org/officeDocument/2006/relationships/hyperlink" Target="https://smu-ca-public.courseleaf.com/undergraduate/programs/womengendersexuality/" TargetMode="External"/><Relationship Id="rId19" Type="http://schemas.openxmlformats.org/officeDocument/2006/relationships/hyperlink" Target="https://www.ulethbridge.ca/sites/ross/calendar/graduate/topic.htm" TargetMode="External"/><Relationship Id="rId14" Type="http://schemas.openxmlformats.org/officeDocument/2006/relationships/hyperlink" Target="https://calendar.ucalgary.ca/programs/GSXSBAH" TargetMode="External"/><Relationship Id="rId30" Type="http://schemas.openxmlformats.org/officeDocument/2006/relationships/hyperlink" Target="https://www.sfu.ca/students/calendar/2025/summer/programs/gender-sexuality-and-women-s-studies/doctor-of-philosophy.html" TargetMode="External"/><Relationship Id="rId35" Type="http://schemas.openxmlformats.org/officeDocument/2006/relationships/hyperlink" Target="https://grsj.arts.ubc.ca/graduate/masters-program/" TargetMode="External"/><Relationship Id="rId56" Type="http://schemas.openxmlformats.org/officeDocument/2006/relationships/hyperlink" Target="https://catalog.umanitoba.ca/undergraduate-studies/arts/womens-gender-studies/womens-gender-studies-minor/index.html" TargetMode="External"/><Relationship Id="rId77" Type="http://schemas.openxmlformats.org/officeDocument/2006/relationships/hyperlink" Target="https://www.westerncalendar.uwo.ca/Modules.cfm?ModuleID=20686&amp;SelectedCalendar=Live&amp;ArchiveID=" TargetMode="External"/><Relationship Id="rId100" Type="http://schemas.openxmlformats.org/officeDocument/2006/relationships/hyperlink" Target="https://catalogue.uottawa.ca/en/undergrad/minor-feminist-gender-studies/?_gl=1*1mj9v4k*_gcl_au*ODI4NDY5NTc1LjE3MzQwMzgyMzM." TargetMode="External"/><Relationship Id="rId105" Type="http://schemas.openxmlformats.org/officeDocument/2006/relationships/hyperlink" Target="https://www.law.utoronto.ca/academic-programs/jd-program/combined-programs/jdcertificate-in-sexual-diversity-studies" TargetMode="External"/><Relationship Id="rId126" Type="http://schemas.openxmlformats.org/officeDocument/2006/relationships/hyperlink" Target="https://www.uwo.ca/gsws/undergraduate/programs/honors%20.html" TargetMode="External"/><Relationship Id="rId147" Type="http://schemas.openxmlformats.org/officeDocument/2006/relationships/hyperlink" Target="https://www.yorku.ca/gradstudies/gfws/programs/ma/" TargetMode="External"/><Relationship Id="rId168" Type="http://schemas.openxmlformats.org/officeDocument/2006/relationships/hyperlink" Target="https://etudier.uqo.ca/programmes/4682" TargetMode="External"/><Relationship Id="rId8" Type="http://schemas.openxmlformats.org/officeDocument/2006/relationships/hyperlink" Target="https://www.ualberta.ca/en/womens-gender-studies/undergraduate-program/honors-program.html" TargetMode="External"/><Relationship Id="rId51" Type="http://schemas.openxmlformats.org/officeDocument/2006/relationships/hyperlink" Target="https://www.uwinnipeg.ca/wgs/" TargetMode="External"/><Relationship Id="rId72" Type="http://schemas.openxmlformats.org/officeDocument/2006/relationships/hyperlink" Target="https://calendar.carleton.ca/undergrad/undergradprograms/womensandgenderstudies/" TargetMode="External"/><Relationship Id="rId93" Type="http://schemas.openxmlformats.org/officeDocument/2006/relationships/hyperlink" Target="https://www.queensu.ca/gnds/undergraduate/gender-studies/programs" TargetMode="External"/><Relationship Id="rId98" Type="http://schemas.openxmlformats.org/officeDocument/2006/relationships/hyperlink" Target="https://www.trentu.ca/gendersocialjustice/program/program-requirements" TargetMode="External"/><Relationship Id="rId121" Type="http://schemas.openxmlformats.org/officeDocument/2006/relationships/hyperlink" Target="https://www.uwindsor.ca/interdisciplinary-criticalstudies/327/women-and-gender-studies" TargetMode="External"/><Relationship Id="rId142" Type="http://schemas.openxmlformats.org/officeDocument/2006/relationships/hyperlink" Target="https://www.yorku.ca/laps/gsws/certificates/gender-womens-studies/" TargetMode="External"/><Relationship Id="rId163" Type="http://schemas.openxmlformats.org/officeDocument/2006/relationships/hyperlink" Target="https://www.mcgill.ca/igsf/undergraduate/gsfs" TargetMode="External"/><Relationship Id="rId184" Type="http://schemas.openxmlformats.org/officeDocument/2006/relationships/hyperlink" Target="https://artsandscience.usask.ca/wgst/students/undergraduates/wgst-program-information.php" TargetMode="External"/><Relationship Id="rId189" Type="http://schemas.openxmlformats.org/officeDocument/2006/relationships/hyperlink" Target="https://artsandscience.usask.ca/wgst/students/graduates/masters-programs.php" TargetMode="External"/><Relationship Id="rId3" Type="http://schemas.openxmlformats.org/officeDocument/2006/relationships/hyperlink" Target="https://rdpolytech.ca/programs/university-arts-diploma" TargetMode="External"/><Relationship Id="rId25" Type="http://schemas.openxmlformats.org/officeDocument/2006/relationships/hyperlink" Target="https://www.okanagan.bc.ca/associate-of-arts-degree" TargetMode="External"/><Relationship Id="rId46" Type="http://schemas.openxmlformats.org/officeDocument/2006/relationships/hyperlink" Target="https://ah.viu.ca/women-and-gender" TargetMode="External"/><Relationship Id="rId67" Type="http://schemas.openxmlformats.org/officeDocument/2006/relationships/hyperlink" Target="https://brocku.ca/social-sciences/social-justice-and-equity-studies/graduate-program/" TargetMode="External"/><Relationship Id="rId116" Type="http://schemas.openxmlformats.org/officeDocument/2006/relationships/hyperlink" Target="https://uwaterloo.ca/academic-calendar/undergraduate-studies/catalog" TargetMode="External"/><Relationship Id="rId137" Type="http://schemas.openxmlformats.org/officeDocument/2006/relationships/hyperlink" Target="https://www.wlu.ca/programs/arts/undergraduate/women-and-gender-studies-ba/index.html" TargetMode="External"/><Relationship Id="rId158" Type="http://schemas.openxmlformats.org/officeDocument/2006/relationships/hyperlink" Target="https://www.concordia.ca/artsci/sdbi/programs/undergraduate/womens-studies.html" TargetMode="External"/><Relationship Id="rId20" Type="http://schemas.openxmlformats.org/officeDocument/2006/relationships/hyperlink" Target="https://www.ulethbridge.ca/sites/ross/calendar/graduate/topic.htm" TargetMode="External"/><Relationship Id="rId41" Type="http://schemas.openxmlformats.org/officeDocument/2006/relationships/hyperlink" Target="https://www.uvic.ca/calendar/undergrad/index.php" TargetMode="External"/><Relationship Id="rId62" Type="http://schemas.openxmlformats.org/officeDocument/2006/relationships/hyperlink" Target="https://www.stu.ca/wsgs/program-structure/" TargetMode="External"/><Relationship Id="rId83" Type="http://schemas.openxmlformats.org/officeDocument/2006/relationships/hyperlink" Target="https://gsj.humanities.mcmaster.ca/graduate-programs/ma-in-gender-and-social-justice/" TargetMode="External"/><Relationship Id="rId88" Type="http://schemas.openxmlformats.org/officeDocument/2006/relationships/hyperlink" Target="https://academiccalendar.nipissingu.ca/~/Catalog/ViewCatalog.aspx?pageid=viewcatalog&amp;catalogid=12&amp;topicgroupid=4188" TargetMode="External"/><Relationship Id="rId111" Type="http://schemas.openxmlformats.org/officeDocument/2006/relationships/hyperlink" Target="https://artsci.calendar.utoronto.ca/section/Sexual-Diversity-Studies" TargetMode="External"/><Relationship Id="rId132" Type="http://schemas.openxmlformats.org/officeDocument/2006/relationships/hyperlink" Target="https://www.uwo.ca/gsws/undergraduate/programs/minor_gender.html" TargetMode="External"/><Relationship Id="rId153" Type="http://schemas.openxmlformats.org/officeDocument/2006/relationships/hyperlink" Target="https://www.ubishops.ca/academic-programs/faculty-of-arts-and-science/social-sciences/sociology/" TargetMode="External"/><Relationship Id="rId174" Type="http://schemas.openxmlformats.org/officeDocument/2006/relationships/hyperlink" Target="https://etudier.uqam.ca/programme?code=1616" TargetMode="External"/><Relationship Id="rId179" Type="http://schemas.openxmlformats.org/officeDocument/2006/relationships/hyperlink" Target="https://www.uregina.ca/arts/gender-religion-critical-studies/" TargetMode="External"/><Relationship Id="rId195" Type="http://schemas.openxmlformats.org/officeDocument/2006/relationships/hyperlink" Target="https://www.msvu.ca/academics/graduate-studies-at-the-mount/women-and-gender-studies/" TargetMode="External"/><Relationship Id="rId209" Type="http://schemas.openxmlformats.org/officeDocument/2006/relationships/hyperlink" Target="https://arts.ucalgary.ca/current-students/undergraduate/arts-co-operative-education-program" TargetMode="External"/><Relationship Id="rId190" Type="http://schemas.openxmlformats.org/officeDocument/2006/relationships/hyperlink" Target="https://www.msvu.ca/academics/bachelor-of-arts-ba/womens-studies/program-requirements/" TargetMode="External"/><Relationship Id="rId204" Type="http://schemas.openxmlformats.org/officeDocument/2006/relationships/hyperlink" Target="https://pressbooks.atlanticoer-relatlantique.ca/cbuacademiccal2425/chapter/gender-and-womens-studies/" TargetMode="External"/><Relationship Id="rId15" Type="http://schemas.openxmlformats.org/officeDocument/2006/relationships/hyperlink" Target="https://calendar.ucalgary.ca/programs/GSXS-MIN" TargetMode="External"/><Relationship Id="rId36" Type="http://schemas.openxmlformats.org/officeDocument/2006/relationships/hyperlink" Target="https://grsj.arts.ubc.ca/graduate/phd-program/" TargetMode="External"/><Relationship Id="rId57" Type="http://schemas.openxmlformats.org/officeDocument/2006/relationships/hyperlink" Target="https://mta.ca/current-students/feminist-and-gender-studies-program" TargetMode="External"/><Relationship Id="rId106" Type="http://schemas.openxmlformats.org/officeDocument/2006/relationships/hyperlink" Target="https://artsci.calendar.utoronto.ca/section/Women-and-Gender-Studies" TargetMode="External"/><Relationship Id="rId127" Type="http://schemas.openxmlformats.org/officeDocument/2006/relationships/hyperlink" Target="https://www.uwo.ca/gsws/undergraduate/programs/honors_global.html" TargetMode="External"/><Relationship Id="rId10" Type="http://schemas.openxmlformats.org/officeDocument/2006/relationships/hyperlink" Target="https://www.ualberta.ca/en/womens-gender-studies/graduate-program/index.html" TargetMode="External"/><Relationship Id="rId31" Type="http://schemas.openxmlformats.org/officeDocument/2006/relationships/hyperlink" Target="https://grsj.arts.ubc.ca/undergraduate/gender-race-sexuality-and-social-justice/major/" TargetMode="External"/><Relationship Id="rId52" Type="http://schemas.openxmlformats.org/officeDocument/2006/relationships/hyperlink" Target="https://www.uwinnipeg.ca/wgs/" TargetMode="External"/><Relationship Id="rId73" Type="http://schemas.openxmlformats.org/officeDocument/2006/relationships/hyperlink" Target="https://calendar.carleton.ca/grad/gradprograms/womensandgenderstudies/" TargetMode="External"/><Relationship Id="rId78" Type="http://schemas.openxmlformats.org/officeDocument/2006/relationships/hyperlink" Target="https://www.westerncalendar.uwo.ca/Modules.cfm?ModuleID=21568&amp;SelectedCalendar=Live&amp;ArchiveID=" TargetMode="External"/><Relationship Id="rId94" Type="http://schemas.openxmlformats.org/officeDocument/2006/relationships/hyperlink" Target="https://www.queensu.ca/gnds/undergraduate/gender-studies/programs" TargetMode="External"/><Relationship Id="rId99" Type="http://schemas.openxmlformats.org/officeDocument/2006/relationships/hyperlink" Target="https://www.trentu.ca/gendersocialjustice/program/program-requirements" TargetMode="External"/><Relationship Id="rId101" Type="http://schemas.openxmlformats.org/officeDocument/2006/relationships/hyperlink" Target="https://www.uottawa.ca/faculte-sciences-sociales/etudes-feministes-genre/etudes-superieures/programmes" TargetMode="External"/><Relationship Id="rId122" Type="http://schemas.openxmlformats.org/officeDocument/2006/relationships/hyperlink" Target="https://www.uwindsor.ca/interdisciplinary-criticalstudies/327/women-and-gender-studies" TargetMode="External"/><Relationship Id="rId143" Type="http://schemas.openxmlformats.org/officeDocument/2006/relationships/hyperlink" Target="https://www.yorku.ca/laps/gsws/certificates/sexuality-studies/" TargetMode="External"/><Relationship Id="rId148" Type="http://schemas.openxmlformats.org/officeDocument/2006/relationships/hyperlink" Target="https://www.yorku.ca/gradstudies/gfws/programs/phd/" TargetMode="External"/><Relationship Id="rId164" Type="http://schemas.openxmlformats.org/officeDocument/2006/relationships/hyperlink" Target="https://admission.umontreal.ca/programmes/dess-en-etudes-feministes-des-genres-et-des-sexualites/" TargetMode="External"/><Relationship Id="rId169" Type="http://schemas.openxmlformats.org/officeDocument/2006/relationships/hyperlink" Target="https://etudier.uqo.ca/programmes/8563" TargetMode="External"/><Relationship Id="rId185" Type="http://schemas.openxmlformats.org/officeDocument/2006/relationships/hyperlink" Target="https://artsandscience.usask.ca/wgst/students/undergraduates/wgst-program-information.php" TargetMode="External"/><Relationship Id="rId4" Type="http://schemas.openxmlformats.org/officeDocument/2006/relationships/hyperlink" Target="https://www.ualberta.ca/en/womens-gender-studies/undergraduate-program/index.html" TargetMode="External"/><Relationship Id="rId9" Type="http://schemas.openxmlformats.org/officeDocument/2006/relationships/hyperlink" Target="https://www.ualberta.ca/en/womens-gender-studies/undergraduate-program/community-service-learning-in-wgs.html" TargetMode="External"/><Relationship Id="rId180" Type="http://schemas.openxmlformats.org/officeDocument/2006/relationships/hyperlink" Target="https://www.uregina.ca/arts/gender-religion-critical-studies/" TargetMode="External"/><Relationship Id="rId210" Type="http://schemas.openxmlformats.org/officeDocument/2006/relationships/hyperlink" Target="https://etudier.uqam.ca/programme?code=4685" TargetMode="External"/><Relationship Id="rId26" Type="http://schemas.openxmlformats.org/officeDocument/2006/relationships/hyperlink" Target="https://www.sfu.ca/gsws/undergraduate/programs/major.html" TargetMode="External"/><Relationship Id="rId47" Type="http://schemas.openxmlformats.org/officeDocument/2006/relationships/hyperlink" Target="https://www.brandonu.ca/calendar/files/2024/03/Undergraduate-Calendar-2024-25.pdf" TargetMode="External"/><Relationship Id="rId68" Type="http://schemas.openxmlformats.org/officeDocument/2006/relationships/hyperlink" Target="https://calendar.carleton.ca/undergrad/undergradprograms/womensandgenderstudies/" TargetMode="External"/><Relationship Id="rId89" Type="http://schemas.openxmlformats.org/officeDocument/2006/relationships/hyperlink" Target="https://www.queensu.ca/gnds/undergraduate/sxgd-certificate" TargetMode="External"/><Relationship Id="rId112" Type="http://schemas.openxmlformats.org/officeDocument/2006/relationships/hyperlink" Target="https://artsci.calendar.utoronto.ca/section/Sexual-Diversity-Studies" TargetMode="External"/><Relationship Id="rId133" Type="http://schemas.openxmlformats.org/officeDocument/2006/relationships/hyperlink" Target="https://www.uwo.ca/gsws/graduate/ma_program/requirements.html" TargetMode="External"/><Relationship Id="rId154" Type="http://schemas.openxmlformats.org/officeDocument/2006/relationships/hyperlink" Target="https://www.concordia.ca/artsci/sdbi/programs/undergraduate/interdisciplinary-studies-in-sexuality.html" TargetMode="External"/><Relationship Id="rId175" Type="http://schemas.openxmlformats.org/officeDocument/2006/relationships/hyperlink" Target="https://etudier.uqam.ca/programme?code=1595" TargetMode="External"/><Relationship Id="rId196" Type="http://schemas.openxmlformats.org/officeDocument/2006/relationships/hyperlink" Target="https://www.stfx.ca/department/womens-gender-studies/degree-requirements" TargetMode="External"/><Relationship Id="rId200" Type="http://schemas.openxmlformats.org/officeDocument/2006/relationships/hyperlink" Target="https://womenstudies.acadiau.ca/Program_Requirements.html" TargetMode="External"/><Relationship Id="rId16" Type="http://schemas.openxmlformats.org/officeDocument/2006/relationships/hyperlink" Target="https://www.ulethbridge.ca/artsci/women-gender-studies/undergraduate-studies" TargetMode="External"/><Relationship Id="rId37" Type="http://schemas.openxmlformats.org/officeDocument/2006/relationships/hyperlink" Target="https://www.unbc.ca/calendar/undergraduate/womens-studies" TargetMode="External"/><Relationship Id="rId58" Type="http://schemas.openxmlformats.org/officeDocument/2006/relationships/hyperlink" Target="https://mta.ca/current-students/feminist-and-gender-studies-program" TargetMode="External"/><Relationship Id="rId79" Type="http://schemas.openxmlformats.org/officeDocument/2006/relationships/hyperlink" Target="https://csdc.lakeheadu.ca/Catalog/ViewCatalog.aspx?pageid=viewcatalog&amp;catalogid=31&amp;chapterid=10538&amp;topicgroupid=33948&amp;loaduseredits=False" TargetMode="External"/><Relationship Id="rId102" Type="http://schemas.openxmlformats.org/officeDocument/2006/relationships/hyperlink" Target="https://www.uottawa.ca/faculte-sciences-sociales/etudes-feministes-genre/etudes-superieures/programmes" TargetMode="External"/><Relationship Id="rId123" Type="http://schemas.openxmlformats.org/officeDocument/2006/relationships/hyperlink" Target="https://www.uwindsor.ca/interdisciplinary-criticalstudies/327/women-and-gender-studies" TargetMode="External"/><Relationship Id="rId144" Type="http://schemas.openxmlformats.org/officeDocument/2006/relationships/hyperlink" Target="https://www.yorku.ca/laps/gsws/sxst/degree-options-requirements/" TargetMode="External"/><Relationship Id="rId90" Type="http://schemas.openxmlformats.org/officeDocument/2006/relationships/hyperlink" Target="https://www.queensu.ca/gnds/graduate/gender-studies/ma" TargetMode="External"/><Relationship Id="rId165" Type="http://schemas.openxmlformats.org/officeDocument/2006/relationships/hyperlink" Target="https://oraprdnt.uqtr.uquebec.ca/portail/triw082.afficher?owa_cd_pgm=4696" TargetMode="External"/><Relationship Id="rId186" Type="http://schemas.openxmlformats.org/officeDocument/2006/relationships/hyperlink" Target="https://artsandscience.usask.ca/wgst/students/undergraduates/wgst-program-information.php" TargetMode="External"/><Relationship Id="rId27" Type="http://schemas.openxmlformats.org/officeDocument/2006/relationships/hyperlink" Target="https://www.sfu.ca/students/calendar/2025/summer/programs/gender-sexuality-and-women-s-studies/minor.html" TargetMode="External"/><Relationship Id="rId48" Type="http://schemas.openxmlformats.org/officeDocument/2006/relationships/hyperlink" Target="https://www.brandonu.ca/calendar/files/2024/03/Undergraduate-Calendar-2024-25.pdf" TargetMode="External"/><Relationship Id="rId69" Type="http://schemas.openxmlformats.org/officeDocument/2006/relationships/hyperlink" Target="https://calendar.carleton.ca/undergrad/undergradprograms/womensandgenderstudies/" TargetMode="External"/><Relationship Id="rId113" Type="http://schemas.openxmlformats.org/officeDocument/2006/relationships/hyperlink" Target="https://artsci.calendar.utoronto.ca/section/Sexual-Diversity-Studies" TargetMode="External"/><Relationship Id="rId134" Type="http://schemas.openxmlformats.org/officeDocument/2006/relationships/hyperlink" Target="https://www.uwo.ca/gsws/graduate/ma_program/requirements.html" TargetMode="External"/><Relationship Id="rId80" Type="http://schemas.openxmlformats.org/officeDocument/2006/relationships/hyperlink" Target="https://csdc.lakeheadu.ca/Catalog/ViewCatalog.aspx?pageid=viewcatalog&amp;catalogid=31&amp;chapterid=10538&amp;topicgroupid=33949&amp;loaduseredits=False" TargetMode="External"/><Relationship Id="rId155" Type="http://schemas.openxmlformats.org/officeDocument/2006/relationships/hyperlink" Target="https://www.concordia.ca/artsci/sdbi/programs/undergraduate/interdisciplinary-studies-in-sexuality.html" TargetMode="External"/><Relationship Id="rId176" Type="http://schemas.openxmlformats.org/officeDocument/2006/relationships/hyperlink" Target="https://etudier.uqam.ca/programme?code=4524" TargetMode="External"/><Relationship Id="rId197" Type="http://schemas.openxmlformats.org/officeDocument/2006/relationships/hyperlink" Target="https://www.stfx.ca/department/womens-gender-studies/degree-requirements" TargetMode="External"/><Relationship Id="rId201" Type="http://schemas.openxmlformats.org/officeDocument/2006/relationships/hyperlink" Target="https://womenstudies.acadiau.ca/Program_Requirements.html" TargetMode="External"/><Relationship Id="rId17" Type="http://schemas.openxmlformats.org/officeDocument/2006/relationships/hyperlink" Target="https://www.ulethbridge.ca/artsci/women-gender-studies/women-and-gender-studies-minor-0" TargetMode="External"/><Relationship Id="rId38" Type="http://schemas.openxmlformats.org/officeDocument/2006/relationships/hyperlink" Target="https://www.unbc.ca/calendar/undergraduate/womens-studies" TargetMode="External"/><Relationship Id="rId59" Type="http://schemas.openxmlformats.org/officeDocument/2006/relationships/hyperlink" Target="https://mta.ca/current-students/feminist-and-gender-studies-program" TargetMode="External"/><Relationship Id="rId103" Type="http://schemas.openxmlformats.org/officeDocument/2006/relationships/hyperlink" Target="https://catalogue.uottawa.ca/en/graduate/doctorate-philosophy-feminist-gender-studies/" TargetMode="External"/><Relationship Id="rId124" Type="http://schemas.openxmlformats.org/officeDocument/2006/relationships/hyperlink" Target="https://uwaterloo.ca/future-students/programs/gender-and-social-justice" TargetMode="External"/><Relationship Id="rId70" Type="http://schemas.openxmlformats.org/officeDocument/2006/relationships/hyperlink" Target="https://carleton.ca/bgins/global-genders-and-sexualities/" TargetMode="External"/><Relationship Id="rId91" Type="http://schemas.openxmlformats.org/officeDocument/2006/relationships/hyperlink" Target="https://www.queensu.ca/gnds/graduate/gender-studies/phd" TargetMode="External"/><Relationship Id="rId145" Type="http://schemas.openxmlformats.org/officeDocument/2006/relationships/hyperlink" Target="https://www.yorku.ca/laps/gsws/sxst/degree-options-requirements/" TargetMode="External"/><Relationship Id="rId166" Type="http://schemas.openxmlformats.org/officeDocument/2006/relationships/hyperlink" Target="https://www.usherbrooke.ca/admission/programme/261/baccalaureat-en-etudes-anglaises-et-interculturelles-ba-in-english-and-intercultural-studies/" TargetMode="External"/><Relationship Id="rId187" Type="http://schemas.openxmlformats.org/officeDocument/2006/relationships/hyperlink" Target="https://programs.usask.ca/arts-and-science/womens-and-gender-studies/index.php" TargetMode="External"/><Relationship Id="rId1" Type="http://schemas.openxmlformats.org/officeDocument/2006/relationships/hyperlink" Target="https://catalog.mtroyal.ca/preview_program.php?catoid=7&amp;poid=1066" TargetMode="External"/><Relationship Id="rId28" Type="http://schemas.openxmlformats.org/officeDocument/2006/relationships/hyperlink" Target="https://www.sfu.ca/students/calendar/2025/summer/programs/gender-sexuality-and-women-s-studies/master-of-arts.html" TargetMode="External"/><Relationship Id="rId49" Type="http://schemas.openxmlformats.org/officeDocument/2006/relationships/hyperlink" Target="https://www.brandonu.ca/calendar/files/2024/03/Undergraduate-Calendar-2024-25.pdf" TargetMode="External"/><Relationship Id="rId114" Type="http://schemas.openxmlformats.org/officeDocument/2006/relationships/hyperlink" Target="https://uwaterloo.ca/future-students/programs/gender-and-social-justice" TargetMode="External"/><Relationship Id="rId60" Type="http://schemas.openxmlformats.org/officeDocument/2006/relationships/hyperlink" Target="https://www.stu.ca/wsgs/program-structure/" TargetMode="External"/><Relationship Id="rId81" Type="http://schemas.openxmlformats.org/officeDocument/2006/relationships/hyperlink" Target="https://csdc.lakeheadu.ca/Catalog/ViewCatalog.aspx?pageid=viewcatalog&amp;catalogid=31&amp;chapterid=10538&amp;topicgroupid=33952&amp;loaduseredits=False" TargetMode="External"/><Relationship Id="rId135" Type="http://schemas.openxmlformats.org/officeDocument/2006/relationships/hyperlink" Target="https://www.uwo.ca/gsws/graduate/phd_program/requirements.html" TargetMode="External"/><Relationship Id="rId156" Type="http://schemas.openxmlformats.org/officeDocument/2006/relationships/hyperlink" Target="https://www.concordia.ca/artsci/sdbi/programs/undergraduate/womens-studies.html" TargetMode="External"/><Relationship Id="rId177" Type="http://schemas.openxmlformats.org/officeDocument/2006/relationships/hyperlink" Target="https://etudier.uqam.ca/programme?code=4685" TargetMode="External"/><Relationship Id="rId198" Type="http://schemas.openxmlformats.org/officeDocument/2006/relationships/hyperlink" Target="https://www.stfx.ca/department/womens-gender-studies/degree-requirements" TargetMode="External"/><Relationship Id="rId202" Type="http://schemas.openxmlformats.org/officeDocument/2006/relationships/hyperlink" Target="https://womenstudies.acadiau.ca/Program_Requirements.html" TargetMode="External"/><Relationship Id="rId18" Type="http://schemas.openxmlformats.org/officeDocument/2006/relationships/hyperlink" Target="https://www.ulethbridge.ca/sites/ross/calendar/graduate/topic.htm" TargetMode="External"/><Relationship Id="rId39" Type="http://schemas.openxmlformats.org/officeDocument/2006/relationships/hyperlink" Target="https://www.unbc.ca/calendar/graduate/gender-studies" TargetMode="External"/><Relationship Id="rId50" Type="http://schemas.openxmlformats.org/officeDocument/2006/relationships/hyperlink" Target="https://www.uwinnipeg.ca/wgs/" TargetMode="External"/><Relationship Id="rId104" Type="http://schemas.openxmlformats.org/officeDocument/2006/relationships/hyperlink" Target="https://catalogue.uottawa.ca/fr/premier-cycle/majeure-etudes-feministe-genre/?_gl=1*4hkg9s*_gcl_au*MjA2ODQ3OTc4OC4xNzQ0MjE1MTM3" TargetMode="External"/><Relationship Id="rId125" Type="http://schemas.openxmlformats.org/officeDocument/2006/relationships/hyperlink" Target="https://www.uwo.ca/gsws/undergraduate/programs/index.html" TargetMode="External"/><Relationship Id="rId146" Type="http://schemas.openxmlformats.org/officeDocument/2006/relationships/hyperlink" Target="https://www.yorku.ca/gradstudies/gfws/programs/ma/" TargetMode="External"/><Relationship Id="rId167" Type="http://schemas.openxmlformats.org/officeDocument/2006/relationships/hyperlink" Target="https://www.usherbrooke.ca/admission/programme/48S/microprogramme-de-1er-cycle-en-etudes-feministes-et-des-genres" TargetMode="External"/><Relationship Id="rId188" Type="http://schemas.openxmlformats.org/officeDocument/2006/relationships/hyperlink" Target="https://artsandscience.usask.ca/wgst/students/undergraduates/applied-gender-justice.php" TargetMode="External"/><Relationship Id="rId71" Type="http://schemas.openxmlformats.org/officeDocument/2006/relationships/hyperlink" Target="https://carleton.ca/bgins/global-genders-and-sexualities/" TargetMode="External"/><Relationship Id="rId92" Type="http://schemas.openxmlformats.org/officeDocument/2006/relationships/hyperlink" Target="https://www.queensu.ca/gnds/undergraduate/gender-studies/programs" TargetMode="External"/><Relationship Id="rId2" Type="http://schemas.openxmlformats.org/officeDocument/2006/relationships/hyperlink" Target="https://rdpolytech.ca/programs/leadership-women-business-certificate" TargetMode="External"/><Relationship Id="rId29" Type="http://schemas.openxmlformats.org/officeDocument/2006/relationships/hyperlink" Target="https://www.sfu.ca/students/calendar/2025/summer/programs/gender-sexuality-and-women-s-studies/master-of-arts.html" TargetMode="External"/><Relationship Id="rId40" Type="http://schemas.openxmlformats.org/officeDocument/2006/relationships/hyperlink" Target="https://www.unbc.ca/calendar/graduate/gender-studies" TargetMode="External"/><Relationship Id="rId115" Type="http://schemas.openxmlformats.org/officeDocument/2006/relationships/hyperlink" Target="https://uwaterloo.ca/academic-calendar/undergraduate-studies/catalog" TargetMode="External"/><Relationship Id="rId136" Type="http://schemas.openxmlformats.org/officeDocument/2006/relationships/hyperlink" Target="https://academic-calendar.wlu.ca/program.php?cal=1&amp;d=2897&amp;p=6510&amp;s=1117&amp;y=90" TargetMode="External"/><Relationship Id="rId157" Type="http://schemas.openxmlformats.org/officeDocument/2006/relationships/hyperlink" Target="https://www.concordia.ca/artsci/sdbi/programs/undergraduate/womens-studies.html" TargetMode="External"/><Relationship Id="rId178" Type="http://schemas.openxmlformats.org/officeDocument/2006/relationships/hyperlink" Target="https://etudier.uqam.ca/programme?code=074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C711"/>
  <sheetViews>
    <sheetView tabSelected="1" zoomScale="225" zoomScaleNormal="225" workbookViewId="0">
      <pane xSplit="3" ySplit="1" topLeftCell="J2" activePane="bottomRight" state="frozen"/>
      <selection pane="topRight" activeCell="F1" sqref="F1"/>
      <selection pane="bottomLeft" activeCell="A2" sqref="A2"/>
      <selection pane="bottomRight" sqref="A1:XFD1"/>
    </sheetView>
  </sheetViews>
  <sheetFormatPr baseColWidth="10" defaultColWidth="12.6640625" defaultRowHeight="13" x14ac:dyDescent="0.15"/>
  <cols>
    <col min="1" max="1" width="12.83203125" bestFit="1" customWidth="1"/>
    <col min="2" max="2" width="19.1640625" customWidth="1"/>
    <col min="3" max="3" width="23.83203125" customWidth="1"/>
    <col min="4" max="4" width="23.6640625" customWidth="1"/>
    <col min="5" max="5" width="7.83203125" customWidth="1"/>
    <col min="6" max="6" width="10.5" customWidth="1"/>
    <col min="7" max="7" width="6" customWidth="1"/>
    <col min="8" max="8" width="13.6640625" customWidth="1"/>
    <col min="9" max="9" width="24.83203125" customWidth="1"/>
    <col min="10" max="10" width="18.6640625" customWidth="1"/>
    <col min="11" max="17" width="21" customWidth="1"/>
  </cols>
  <sheetData>
    <row r="1" spans="1:29" x14ac:dyDescent="0.15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</row>
    <row r="2" spans="1:29" x14ac:dyDescent="0.15">
      <c r="A2" s="8" t="s">
        <v>17</v>
      </c>
      <c r="B2" s="8" t="s">
        <v>117</v>
      </c>
      <c r="C2" s="8" t="s">
        <v>118</v>
      </c>
      <c r="D2" s="8" t="s">
        <v>119</v>
      </c>
      <c r="E2" s="8" t="s">
        <v>120</v>
      </c>
      <c r="F2" s="8" t="s">
        <v>22</v>
      </c>
      <c r="G2" s="8">
        <v>18</v>
      </c>
      <c r="H2" s="9" t="s">
        <v>121</v>
      </c>
      <c r="I2" s="10"/>
      <c r="J2" s="11" t="s">
        <v>122</v>
      </c>
      <c r="K2" s="8"/>
      <c r="L2" s="8" t="s">
        <v>123</v>
      </c>
      <c r="M2" s="8"/>
      <c r="N2" s="8"/>
      <c r="O2" s="8" t="s">
        <v>124</v>
      </c>
      <c r="P2" s="8"/>
      <c r="Q2" s="8"/>
      <c r="R2" s="8"/>
    </row>
    <row r="3" spans="1:29" x14ac:dyDescent="0.15">
      <c r="A3" s="8" t="s">
        <v>17</v>
      </c>
      <c r="B3" s="8" t="s">
        <v>18</v>
      </c>
      <c r="C3" s="8" t="s">
        <v>19</v>
      </c>
      <c r="D3" s="8" t="s">
        <v>20</v>
      </c>
      <c r="E3" s="8" t="s">
        <v>21</v>
      </c>
      <c r="F3" s="8" t="s">
        <v>22</v>
      </c>
      <c r="G3" s="8">
        <f>15 + 9</f>
        <v>24</v>
      </c>
      <c r="H3" s="9" t="s">
        <v>23</v>
      </c>
      <c r="I3" s="8"/>
      <c r="J3" s="8" t="s">
        <v>24</v>
      </c>
      <c r="K3" s="8" t="s">
        <v>25</v>
      </c>
      <c r="L3" s="10"/>
      <c r="M3" s="8"/>
      <c r="N3" s="8"/>
      <c r="O3" s="8" t="s">
        <v>26</v>
      </c>
      <c r="P3" s="8"/>
      <c r="Q3" s="8"/>
      <c r="R3" s="10"/>
    </row>
    <row r="4" spans="1:29" x14ac:dyDescent="0.15">
      <c r="A4" s="8" t="s">
        <v>17</v>
      </c>
      <c r="B4" s="8" t="s">
        <v>27</v>
      </c>
      <c r="C4" s="8" t="s">
        <v>28</v>
      </c>
      <c r="D4" s="8" t="s">
        <v>29</v>
      </c>
      <c r="E4" s="10"/>
      <c r="F4" s="8" t="s">
        <v>30</v>
      </c>
      <c r="G4" s="10"/>
      <c r="H4" s="9" t="s">
        <v>31</v>
      </c>
      <c r="I4" s="10"/>
      <c r="J4" s="10"/>
      <c r="K4" s="10"/>
      <c r="L4" s="10"/>
      <c r="M4" s="10"/>
      <c r="N4" s="10"/>
      <c r="O4" s="10"/>
      <c r="P4" s="10"/>
      <c r="Q4" s="10"/>
      <c r="R4" s="10"/>
    </row>
    <row r="5" spans="1:29" x14ac:dyDescent="0.15">
      <c r="A5" s="8" t="s">
        <v>17</v>
      </c>
      <c r="B5" s="8" t="s">
        <v>27</v>
      </c>
      <c r="C5" s="8" t="s">
        <v>32</v>
      </c>
      <c r="D5" s="8" t="s">
        <v>33</v>
      </c>
      <c r="E5" s="10"/>
      <c r="F5" s="8" t="s">
        <v>34</v>
      </c>
      <c r="G5" s="8">
        <v>60</v>
      </c>
      <c r="H5" s="9" t="s">
        <v>35</v>
      </c>
      <c r="I5" s="10"/>
      <c r="J5" s="8"/>
      <c r="K5" s="10"/>
      <c r="L5" s="10"/>
      <c r="M5" s="10"/>
      <c r="N5" s="10"/>
      <c r="O5" s="10"/>
      <c r="P5" s="10"/>
      <c r="Q5" s="10"/>
      <c r="R5" s="10"/>
    </row>
    <row r="6" spans="1:29" x14ac:dyDescent="0.15">
      <c r="A6" s="8" t="s">
        <v>17</v>
      </c>
      <c r="B6" s="8" t="s">
        <v>36</v>
      </c>
      <c r="C6" s="8" t="s">
        <v>59</v>
      </c>
      <c r="D6" s="8" t="s">
        <v>60</v>
      </c>
      <c r="E6" s="8" t="s">
        <v>21</v>
      </c>
      <c r="F6" s="8" t="s">
        <v>30</v>
      </c>
      <c r="G6" s="8">
        <v>18</v>
      </c>
      <c r="H6" s="9" t="s">
        <v>61</v>
      </c>
      <c r="I6" s="10"/>
      <c r="J6" s="8" t="s">
        <v>62</v>
      </c>
      <c r="K6" s="8" t="s">
        <v>63</v>
      </c>
      <c r="L6" s="8" t="s">
        <v>64</v>
      </c>
      <c r="M6" s="8"/>
      <c r="N6" s="8"/>
      <c r="O6" s="8"/>
      <c r="P6" s="8"/>
      <c r="Q6" s="8"/>
      <c r="R6" s="10"/>
    </row>
    <row r="7" spans="1:29" x14ac:dyDescent="0.15">
      <c r="A7" s="8" t="s">
        <v>17</v>
      </c>
      <c r="B7" s="8" t="s">
        <v>36</v>
      </c>
      <c r="C7" s="8" t="s">
        <v>50</v>
      </c>
      <c r="D7" s="8" t="s">
        <v>38</v>
      </c>
      <c r="E7" s="8" t="s">
        <v>21</v>
      </c>
      <c r="F7" s="8" t="s">
        <v>57</v>
      </c>
      <c r="G7" s="8">
        <v>24</v>
      </c>
      <c r="H7" s="9" t="s">
        <v>52</v>
      </c>
      <c r="I7" s="8"/>
      <c r="J7" s="8" t="s">
        <v>58</v>
      </c>
      <c r="K7" s="8"/>
      <c r="L7" s="8"/>
      <c r="M7" s="8" t="s">
        <v>54</v>
      </c>
      <c r="N7" s="8"/>
      <c r="O7" s="8"/>
      <c r="P7" s="8" t="s">
        <v>55</v>
      </c>
      <c r="Q7" s="8" t="s">
        <v>56</v>
      </c>
      <c r="R7" s="10"/>
    </row>
    <row r="8" spans="1:29" x14ac:dyDescent="0.15">
      <c r="A8" s="8" t="s">
        <v>17</v>
      </c>
      <c r="B8" s="8" t="s">
        <v>36</v>
      </c>
      <c r="C8" s="8" t="s">
        <v>50</v>
      </c>
      <c r="D8" s="8" t="s">
        <v>38</v>
      </c>
      <c r="E8" s="8" t="s">
        <v>21</v>
      </c>
      <c r="F8" s="8" t="s">
        <v>51</v>
      </c>
      <c r="G8" s="8">
        <v>18</v>
      </c>
      <c r="H8" s="9" t="s">
        <v>52</v>
      </c>
      <c r="I8" s="8"/>
      <c r="J8" s="8" t="s">
        <v>53</v>
      </c>
      <c r="K8" s="8"/>
      <c r="L8" s="8"/>
      <c r="M8" s="8" t="s">
        <v>54</v>
      </c>
      <c r="N8" s="8"/>
      <c r="O8" s="8"/>
      <c r="P8" s="8" t="s">
        <v>55</v>
      </c>
      <c r="Q8" s="8" t="s">
        <v>56</v>
      </c>
      <c r="R8" s="10"/>
    </row>
    <row r="9" spans="1:29" x14ac:dyDescent="0.15">
      <c r="A9" s="8" t="s">
        <v>17</v>
      </c>
      <c r="B9" s="8" t="s">
        <v>36</v>
      </c>
      <c r="C9" s="8" t="s">
        <v>38</v>
      </c>
      <c r="D9" s="8" t="s">
        <v>38</v>
      </c>
      <c r="E9" s="8" t="s">
        <v>21</v>
      </c>
      <c r="F9" s="8" t="s">
        <v>47</v>
      </c>
      <c r="G9" s="8">
        <v>48</v>
      </c>
      <c r="H9" s="9" t="s">
        <v>48</v>
      </c>
      <c r="I9" s="9" t="s">
        <v>41</v>
      </c>
      <c r="J9" s="8" t="s">
        <v>49</v>
      </c>
      <c r="K9" s="8" t="s">
        <v>43</v>
      </c>
      <c r="L9" s="8" t="s">
        <v>42</v>
      </c>
      <c r="M9" s="8" t="s">
        <v>43</v>
      </c>
      <c r="N9" s="8" t="s">
        <v>44</v>
      </c>
      <c r="O9" s="8" t="s">
        <v>45</v>
      </c>
      <c r="P9" s="8"/>
      <c r="Q9" s="8"/>
      <c r="R9" s="10"/>
    </row>
    <row r="10" spans="1:29" x14ac:dyDescent="0.15">
      <c r="A10" s="8" t="s">
        <v>17</v>
      </c>
      <c r="B10" s="8" t="s">
        <v>36</v>
      </c>
      <c r="C10" s="8" t="s">
        <v>37</v>
      </c>
      <c r="D10" s="8" t="s">
        <v>38</v>
      </c>
      <c r="E10" s="8" t="s">
        <v>21</v>
      </c>
      <c r="F10" s="8" t="s">
        <v>39</v>
      </c>
      <c r="G10" s="8">
        <v>30</v>
      </c>
      <c r="H10" s="9" t="s">
        <v>40</v>
      </c>
      <c r="I10" s="9" t="s">
        <v>41</v>
      </c>
      <c r="J10" s="8" t="s">
        <v>760</v>
      </c>
      <c r="K10" s="8"/>
      <c r="L10" s="8" t="s">
        <v>42</v>
      </c>
      <c r="M10" s="8" t="s">
        <v>43</v>
      </c>
      <c r="N10" s="8" t="s">
        <v>44</v>
      </c>
      <c r="O10" s="8" t="s">
        <v>45</v>
      </c>
      <c r="P10" s="8"/>
      <c r="Q10" s="8"/>
      <c r="R10" s="10"/>
    </row>
    <row r="11" spans="1:29" x14ac:dyDescent="0.15">
      <c r="A11" s="8" t="s">
        <v>17</v>
      </c>
      <c r="B11" s="8" t="s">
        <v>36</v>
      </c>
      <c r="C11" s="8" t="s">
        <v>37</v>
      </c>
      <c r="D11" s="8" t="s">
        <v>38</v>
      </c>
      <c r="E11" s="8" t="s">
        <v>21</v>
      </c>
      <c r="F11" s="8" t="s">
        <v>22</v>
      </c>
      <c r="G11" s="8">
        <v>18</v>
      </c>
      <c r="H11" s="9" t="s">
        <v>46</v>
      </c>
      <c r="I11" s="9" t="s">
        <v>41</v>
      </c>
      <c r="J11" s="10"/>
      <c r="K11" s="8"/>
      <c r="L11" s="8"/>
      <c r="M11" s="8"/>
      <c r="N11" s="8"/>
      <c r="O11" s="8"/>
      <c r="P11" s="8"/>
      <c r="Q11" s="8"/>
      <c r="R11" s="10"/>
    </row>
    <row r="12" spans="1:29" x14ac:dyDescent="0.15">
      <c r="A12" s="8" t="s">
        <v>17</v>
      </c>
      <c r="B12" s="8" t="s">
        <v>65</v>
      </c>
      <c r="C12" s="8" t="s">
        <v>66</v>
      </c>
      <c r="D12" s="8" t="s">
        <v>67</v>
      </c>
      <c r="E12" s="8" t="s">
        <v>21</v>
      </c>
      <c r="F12" s="8" t="s">
        <v>47</v>
      </c>
      <c r="G12" s="8">
        <f>18 + 36</f>
        <v>54</v>
      </c>
      <c r="H12" s="9" t="s">
        <v>75</v>
      </c>
      <c r="I12" s="8" t="s">
        <v>69</v>
      </c>
      <c r="J12" s="8" t="s">
        <v>76</v>
      </c>
      <c r="K12" s="8" t="s">
        <v>71</v>
      </c>
      <c r="L12" s="8" t="s">
        <v>72</v>
      </c>
      <c r="M12" s="8" t="s">
        <v>73</v>
      </c>
      <c r="N12" s="10"/>
      <c r="O12" s="10"/>
      <c r="P12" s="8" t="s">
        <v>74</v>
      </c>
      <c r="Q12" s="10"/>
      <c r="R12" s="10"/>
    </row>
    <row r="13" spans="1:29" x14ac:dyDescent="0.15">
      <c r="A13" s="8" t="s">
        <v>17</v>
      </c>
      <c r="B13" s="8" t="s">
        <v>65</v>
      </c>
      <c r="C13" s="8" t="s">
        <v>66</v>
      </c>
      <c r="D13" s="8" t="s">
        <v>67</v>
      </c>
      <c r="E13" s="8" t="s">
        <v>21</v>
      </c>
      <c r="F13" s="8" t="s">
        <v>39</v>
      </c>
      <c r="G13" s="8">
        <v>48</v>
      </c>
      <c r="H13" s="9" t="s">
        <v>68</v>
      </c>
      <c r="I13" s="8" t="s">
        <v>69</v>
      </c>
      <c r="J13" s="8" t="s">
        <v>70</v>
      </c>
      <c r="K13" s="8" t="s">
        <v>71</v>
      </c>
      <c r="L13" s="8" t="s">
        <v>72</v>
      </c>
      <c r="M13" s="8" t="s">
        <v>73</v>
      </c>
      <c r="N13" s="10"/>
      <c r="O13" s="10"/>
      <c r="P13" s="8" t="s">
        <v>74</v>
      </c>
      <c r="Q13" s="10"/>
      <c r="R13" s="10"/>
    </row>
    <row r="14" spans="1:29" x14ac:dyDescent="0.15">
      <c r="A14" s="8" t="s">
        <v>17</v>
      </c>
      <c r="B14" s="8" t="s">
        <v>65</v>
      </c>
      <c r="C14" s="8" t="s">
        <v>66</v>
      </c>
      <c r="D14" s="8" t="s">
        <v>67</v>
      </c>
      <c r="E14" s="8" t="s">
        <v>21</v>
      </c>
      <c r="F14" s="8" t="s">
        <v>22</v>
      </c>
      <c r="G14" s="8">
        <f>21 + 9</f>
        <v>30</v>
      </c>
      <c r="H14" s="9" t="s">
        <v>77</v>
      </c>
      <c r="I14" s="12" t="s">
        <v>761</v>
      </c>
      <c r="J14" s="8" t="s">
        <v>762</v>
      </c>
      <c r="K14" s="8" t="s">
        <v>71</v>
      </c>
      <c r="L14" s="8" t="s">
        <v>72</v>
      </c>
      <c r="M14" s="8" t="s">
        <v>73</v>
      </c>
      <c r="N14" s="10"/>
      <c r="O14" s="10"/>
      <c r="P14" s="8" t="s">
        <v>74</v>
      </c>
      <c r="Q14" s="10"/>
      <c r="R14" s="10"/>
    </row>
    <row r="15" spans="1:29" x14ac:dyDescent="0.15">
      <c r="A15" s="8" t="s">
        <v>17</v>
      </c>
      <c r="B15" s="8" t="s">
        <v>78</v>
      </c>
      <c r="C15" s="8" t="s">
        <v>90</v>
      </c>
      <c r="D15" s="8" t="s">
        <v>79</v>
      </c>
      <c r="E15" s="8" t="s">
        <v>21</v>
      </c>
      <c r="F15" s="8" t="s">
        <v>51</v>
      </c>
      <c r="G15" s="8">
        <f>1.5 + 1.5 + 1.5 + 4.5 + 9 + 90</f>
        <v>108</v>
      </c>
      <c r="H15" s="9" t="s">
        <v>89</v>
      </c>
      <c r="I15" s="9" t="s">
        <v>764</v>
      </c>
      <c r="J15" s="8" t="s">
        <v>91</v>
      </c>
      <c r="K15" s="8"/>
      <c r="L15" s="8" t="s">
        <v>92</v>
      </c>
      <c r="M15" s="8" t="s">
        <v>93</v>
      </c>
      <c r="N15" s="8" t="s">
        <v>94</v>
      </c>
      <c r="O15" s="8" t="s">
        <v>95</v>
      </c>
      <c r="P15" s="8" t="s">
        <v>96</v>
      </c>
      <c r="Q15" s="10"/>
      <c r="R15" s="8"/>
      <c r="S15" s="8"/>
      <c r="T15" s="8"/>
      <c r="U15" s="8"/>
    </row>
    <row r="16" spans="1:29" x14ac:dyDescent="0.15">
      <c r="A16" s="8" t="s">
        <v>17</v>
      </c>
      <c r="B16" s="8" t="s">
        <v>78</v>
      </c>
      <c r="C16" s="8" t="s">
        <v>90</v>
      </c>
      <c r="D16" s="8" t="s">
        <v>79</v>
      </c>
      <c r="E16" s="8" t="s">
        <v>21</v>
      </c>
      <c r="F16" s="8" t="s">
        <v>97</v>
      </c>
      <c r="G16" s="8">
        <f>3 + 1.5 + (4.5 * 3) + 135</f>
        <v>153</v>
      </c>
      <c r="H16" s="9" t="s">
        <v>98</v>
      </c>
      <c r="I16" s="9"/>
      <c r="J16" s="8" t="s">
        <v>99</v>
      </c>
      <c r="K16" s="8"/>
      <c r="L16" s="8" t="s">
        <v>92</v>
      </c>
      <c r="M16" s="8" t="s">
        <v>93</v>
      </c>
      <c r="N16" s="8" t="s">
        <v>94</v>
      </c>
      <c r="O16" s="8" t="s">
        <v>95</v>
      </c>
      <c r="P16" s="8" t="s">
        <v>96</v>
      </c>
      <c r="Q16" s="10"/>
      <c r="R16" s="10"/>
    </row>
    <row r="17" spans="1:18" x14ac:dyDescent="0.15">
      <c r="A17" s="8" t="s">
        <v>17</v>
      </c>
      <c r="B17" s="8" t="s">
        <v>78</v>
      </c>
      <c r="C17" s="8" t="s">
        <v>60</v>
      </c>
      <c r="D17" s="8" t="s">
        <v>79</v>
      </c>
      <c r="E17" s="8" t="s">
        <v>21</v>
      </c>
      <c r="F17" s="8" t="s">
        <v>39</v>
      </c>
      <c r="G17" s="8">
        <f>(3 * 4) + 18 + 9</f>
        <v>39</v>
      </c>
      <c r="H17" s="9" t="s">
        <v>80</v>
      </c>
      <c r="I17" s="9" t="s">
        <v>763</v>
      </c>
      <c r="J17" s="8" t="s">
        <v>81</v>
      </c>
      <c r="K17" s="8" t="s">
        <v>82</v>
      </c>
      <c r="L17" s="8" t="s">
        <v>83</v>
      </c>
      <c r="M17" s="8" t="s">
        <v>84</v>
      </c>
      <c r="N17" s="10"/>
      <c r="O17" s="10"/>
      <c r="P17" s="10"/>
      <c r="Q17" s="8" t="s">
        <v>85</v>
      </c>
      <c r="R17" s="10"/>
    </row>
    <row r="18" spans="1:18" x14ac:dyDescent="0.15">
      <c r="A18" s="8" t="s">
        <v>17</v>
      </c>
      <c r="B18" s="8" t="s">
        <v>78</v>
      </c>
      <c r="C18" s="8" t="s">
        <v>60</v>
      </c>
      <c r="D18" s="8" t="s">
        <v>60</v>
      </c>
      <c r="E18" s="8" t="s">
        <v>86</v>
      </c>
      <c r="F18" s="8" t="s">
        <v>22</v>
      </c>
      <c r="G18" s="8">
        <v>18</v>
      </c>
      <c r="H18" s="9" t="s">
        <v>87</v>
      </c>
      <c r="I18" s="9" t="s">
        <v>763</v>
      </c>
      <c r="J18" s="8" t="s">
        <v>81</v>
      </c>
      <c r="K18" s="8" t="s">
        <v>82</v>
      </c>
      <c r="L18" s="8" t="s">
        <v>83</v>
      </c>
      <c r="M18" s="8" t="s">
        <v>84</v>
      </c>
      <c r="N18" s="8"/>
      <c r="O18" s="8"/>
      <c r="P18" s="10"/>
      <c r="Q18" s="10"/>
      <c r="R18" s="10"/>
    </row>
    <row r="19" spans="1:18" x14ac:dyDescent="0.15">
      <c r="A19" s="8" t="s">
        <v>17</v>
      </c>
      <c r="B19" s="8" t="s">
        <v>78</v>
      </c>
      <c r="C19" s="8" t="s">
        <v>60</v>
      </c>
      <c r="D19" s="8" t="s">
        <v>60</v>
      </c>
      <c r="E19" s="8" t="s">
        <v>86</v>
      </c>
      <c r="F19" s="8" t="s">
        <v>51</v>
      </c>
      <c r="G19" s="8">
        <f>9 + 90</f>
        <v>99</v>
      </c>
      <c r="H19" s="9" t="s">
        <v>89</v>
      </c>
      <c r="I19" s="9" t="s">
        <v>764</v>
      </c>
      <c r="J19" s="8"/>
      <c r="K19" s="10"/>
      <c r="L19" s="10"/>
      <c r="M19" s="10"/>
      <c r="N19" s="10"/>
      <c r="O19" s="10"/>
      <c r="P19" s="10"/>
      <c r="Q19" s="10"/>
      <c r="R19" s="10"/>
    </row>
    <row r="20" spans="1:18" x14ac:dyDescent="0.15">
      <c r="A20" s="8" t="s">
        <v>100</v>
      </c>
      <c r="B20" s="8" t="s">
        <v>101</v>
      </c>
      <c r="C20" s="8" t="s">
        <v>102</v>
      </c>
      <c r="D20" s="8" t="s">
        <v>103</v>
      </c>
      <c r="E20" s="8" t="s">
        <v>104</v>
      </c>
      <c r="F20" s="8" t="s">
        <v>105</v>
      </c>
      <c r="G20" s="8">
        <v>60</v>
      </c>
      <c r="H20" s="9" t="s">
        <v>106</v>
      </c>
      <c r="I20" s="10"/>
      <c r="J20" s="11" t="s">
        <v>107</v>
      </c>
      <c r="K20" s="8" t="s">
        <v>108</v>
      </c>
      <c r="L20" s="8"/>
      <c r="M20" s="8"/>
      <c r="N20" s="8"/>
      <c r="O20" s="8"/>
      <c r="P20" s="8"/>
      <c r="Q20" s="8"/>
      <c r="R20" s="10"/>
    </row>
    <row r="21" spans="1:18" x14ac:dyDescent="0.15">
      <c r="A21" s="8" t="s">
        <v>100</v>
      </c>
      <c r="B21" s="8" t="s">
        <v>109</v>
      </c>
      <c r="C21" s="8" t="s">
        <v>110</v>
      </c>
      <c r="D21" s="8" t="s">
        <v>111</v>
      </c>
      <c r="E21" s="8" t="s">
        <v>112</v>
      </c>
      <c r="F21" s="8" t="s">
        <v>105</v>
      </c>
      <c r="G21" s="8">
        <v>60</v>
      </c>
      <c r="H21" s="9" t="s">
        <v>113</v>
      </c>
      <c r="I21" s="10"/>
      <c r="J21" s="8" t="s">
        <v>114</v>
      </c>
      <c r="K21" s="8" t="s">
        <v>115</v>
      </c>
      <c r="L21" s="8"/>
      <c r="M21" s="8"/>
      <c r="N21" s="8"/>
      <c r="O21" s="8"/>
      <c r="P21" s="8"/>
      <c r="Q21" s="8"/>
      <c r="R21" s="10"/>
    </row>
    <row r="22" spans="1:18" x14ac:dyDescent="0.15">
      <c r="A22" s="8" t="s">
        <v>100</v>
      </c>
      <c r="B22" s="8" t="s">
        <v>109</v>
      </c>
      <c r="C22" s="8" t="s">
        <v>110</v>
      </c>
      <c r="D22" s="8" t="s">
        <v>111</v>
      </c>
      <c r="E22" s="8" t="s">
        <v>112</v>
      </c>
      <c r="F22" s="8" t="s">
        <v>34</v>
      </c>
      <c r="G22" s="8">
        <v>60</v>
      </c>
      <c r="H22" s="9" t="s">
        <v>116</v>
      </c>
      <c r="I22" s="10"/>
      <c r="J22" s="8" t="s">
        <v>114</v>
      </c>
      <c r="K22" s="8" t="s">
        <v>115</v>
      </c>
      <c r="L22" s="8"/>
      <c r="M22" s="8"/>
      <c r="N22" s="8"/>
      <c r="O22" s="8"/>
      <c r="P22" s="8"/>
      <c r="Q22" s="8"/>
      <c r="R22" s="10"/>
    </row>
    <row r="23" spans="1:18" x14ac:dyDescent="0.15">
      <c r="A23" s="8" t="s">
        <v>100</v>
      </c>
      <c r="B23" s="8" t="s">
        <v>125</v>
      </c>
      <c r="C23" s="8" t="s">
        <v>126</v>
      </c>
      <c r="D23" s="8" t="s">
        <v>127</v>
      </c>
      <c r="E23" s="8" t="s">
        <v>128</v>
      </c>
      <c r="F23" s="8" t="s">
        <v>105</v>
      </c>
      <c r="G23" s="8">
        <v>60</v>
      </c>
      <c r="H23" s="9" t="s">
        <v>129</v>
      </c>
      <c r="I23" s="8" t="s">
        <v>130</v>
      </c>
      <c r="J23" s="8" t="s">
        <v>131</v>
      </c>
      <c r="K23" s="8" t="s">
        <v>132</v>
      </c>
      <c r="L23" s="8"/>
      <c r="M23" s="8"/>
      <c r="N23" s="8"/>
      <c r="O23" s="8"/>
      <c r="P23" s="10"/>
      <c r="Q23" s="8"/>
      <c r="R23" s="10"/>
    </row>
    <row r="24" spans="1:18" x14ac:dyDescent="0.15">
      <c r="A24" s="8" t="s">
        <v>100</v>
      </c>
      <c r="B24" s="8" t="s">
        <v>133</v>
      </c>
      <c r="C24" s="8" t="s">
        <v>134</v>
      </c>
      <c r="D24" s="8" t="s">
        <v>135</v>
      </c>
      <c r="E24" s="8" t="s">
        <v>136</v>
      </c>
      <c r="F24" s="8" t="s">
        <v>39</v>
      </c>
      <c r="G24" s="8">
        <v>50</v>
      </c>
      <c r="H24" s="9" t="s">
        <v>137</v>
      </c>
      <c r="I24" s="9" t="s">
        <v>765</v>
      </c>
      <c r="J24" s="8" t="s">
        <v>138</v>
      </c>
      <c r="K24" s="8" t="s">
        <v>139</v>
      </c>
      <c r="L24" s="8"/>
      <c r="M24" s="8"/>
      <c r="N24" s="8"/>
      <c r="O24" s="8"/>
      <c r="P24" s="8"/>
      <c r="Q24" s="8" t="s">
        <v>140</v>
      </c>
      <c r="R24" s="10"/>
    </row>
    <row r="25" spans="1:18" x14ac:dyDescent="0.15">
      <c r="A25" s="8" t="s">
        <v>100</v>
      </c>
      <c r="B25" s="8" t="s">
        <v>133</v>
      </c>
      <c r="C25" s="8" t="s">
        <v>134</v>
      </c>
      <c r="D25" s="8" t="s">
        <v>135</v>
      </c>
      <c r="E25" s="8" t="s">
        <v>136</v>
      </c>
      <c r="F25" s="8" t="s">
        <v>22</v>
      </c>
      <c r="G25" s="8">
        <f>9 + 16</f>
        <v>25</v>
      </c>
      <c r="H25" s="9" t="s">
        <v>141</v>
      </c>
      <c r="I25" s="9" t="s">
        <v>765</v>
      </c>
      <c r="J25" s="8" t="s">
        <v>138</v>
      </c>
      <c r="K25" s="8" t="s">
        <v>139</v>
      </c>
      <c r="L25" s="8"/>
      <c r="M25" s="8"/>
      <c r="N25" s="8"/>
      <c r="O25" s="8"/>
      <c r="P25" s="8"/>
      <c r="Q25" s="8" t="s">
        <v>140</v>
      </c>
      <c r="R25" s="10"/>
    </row>
    <row r="26" spans="1:18" x14ac:dyDescent="0.15">
      <c r="A26" s="8" t="s">
        <v>100</v>
      </c>
      <c r="B26" s="8" t="s">
        <v>133</v>
      </c>
      <c r="C26" s="8" t="s">
        <v>134</v>
      </c>
      <c r="D26" s="8" t="s">
        <v>135</v>
      </c>
      <c r="E26" s="8" t="s">
        <v>136</v>
      </c>
      <c r="F26" s="8" t="s">
        <v>57</v>
      </c>
      <c r="G26" s="8">
        <v>36</v>
      </c>
      <c r="H26" s="9" t="s">
        <v>142</v>
      </c>
      <c r="I26" s="8"/>
      <c r="J26" s="8" t="s">
        <v>147</v>
      </c>
      <c r="K26" s="8"/>
      <c r="L26" s="8" t="s">
        <v>144</v>
      </c>
      <c r="M26" s="8" t="s">
        <v>145</v>
      </c>
      <c r="N26" s="8"/>
      <c r="O26" s="8"/>
      <c r="P26" s="8" t="s">
        <v>146</v>
      </c>
      <c r="Q26" s="8"/>
      <c r="R26" s="10"/>
    </row>
    <row r="27" spans="1:18" x14ac:dyDescent="0.15">
      <c r="A27" s="8" t="s">
        <v>100</v>
      </c>
      <c r="B27" s="8" t="s">
        <v>133</v>
      </c>
      <c r="C27" s="8" t="s">
        <v>134</v>
      </c>
      <c r="D27" s="8" t="s">
        <v>135</v>
      </c>
      <c r="E27" s="8" t="s">
        <v>136</v>
      </c>
      <c r="F27" s="8" t="s">
        <v>51</v>
      </c>
      <c r="G27" s="8">
        <v>38</v>
      </c>
      <c r="H27" s="9" t="s">
        <v>142</v>
      </c>
      <c r="I27" s="8"/>
      <c r="J27" s="8" t="s">
        <v>143</v>
      </c>
      <c r="K27" s="8"/>
      <c r="L27" s="8" t="s">
        <v>144</v>
      </c>
      <c r="M27" s="8" t="s">
        <v>145</v>
      </c>
      <c r="N27" s="8"/>
      <c r="O27" s="8"/>
      <c r="P27" s="8" t="s">
        <v>146</v>
      </c>
      <c r="Q27" s="8"/>
      <c r="R27" s="10"/>
    </row>
    <row r="28" spans="1:18" x14ac:dyDescent="0.15">
      <c r="A28" s="8" t="s">
        <v>100</v>
      </c>
      <c r="B28" s="8" t="s">
        <v>133</v>
      </c>
      <c r="C28" s="8" t="s">
        <v>134</v>
      </c>
      <c r="D28" s="8" t="s">
        <v>135</v>
      </c>
      <c r="E28" s="8" t="s">
        <v>136</v>
      </c>
      <c r="F28" s="8" t="s">
        <v>97</v>
      </c>
      <c r="G28" s="8" t="s">
        <v>148</v>
      </c>
      <c r="H28" s="9" t="s">
        <v>149</v>
      </c>
      <c r="I28" s="8"/>
      <c r="J28" s="8" t="s">
        <v>150</v>
      </c>
      <c r="K28" s="8"/>
      <c r="L28" s="8"/>
      <c r="M28" s="8"/>
      <c r="N28" s="8"/>
      <c r="O28" s="8"/>
      <c r="P28" s="8" t="s">
        <v>146</v>
      </c>
      <c r="Q28" s="8"/>
      <c r="R28" s="10"/>
    </row>
    <row r="29" spans="1:18" x14ac:dyDescent="0.15">
      <c r="A29" s="8" t="s">
        <v>100</v>
      </c>
      <c r="B29" s="8" t="s">
        <v>151</v>
      </c>
      <c r="C29" s="8" t="s">
        <v>163</v>
      </c>
      <c r="D29" s="8" t="s">
        <v>153</v>
      </c>
      <c r="E29" s="8" t="s">
        <v>21</v>
      </c>
      <c r="F29" s="8" t="s">
        <v>22</v>
      </c>
      <c r="G29" s="8">
        <v>30</v>
      </c>
      <c r="H29" s="9" t="s">
        <v>164</v>
      </c>
      <c r="I29" s="10"/>
      <c r="J29" s="8" t="s">
        <v>165</v>
      </c>
      <c r="K29" s="8" t="s">
        <v>166</v>
      </c>
      <c r="L29" s="8"/>
      <c r="M29" s="8"/>
      <c r="N29" s="8"/>
      <c r="O29" s="8"/>
      <c r="P29" s="8"/>
      <c r="Q29" s="8"/>
      <c r="R29" s="10"/>
    </row>
    <row r="30" spans="1:18" x14ac:dyDescent="0.15">
      <c r="A30" s="8" t="s">
        <v>100</v>
      </c>
      <c r="B30" s="8" t="s">
        <v>151</v>
      </c>
      <c r="C30" s="8" t="s">
        <v>152</v>
      </c>
      <c r="D30" s="8" t="s">
        <v>153</v>
      </c>
      <c r="E30" s="8" t="s">
        <v>21</v>
      </c>
      <c r="F30" s="8" t="s">
        <v>39</v>
      </c>
      <c r="G30" s="8">
        <v>42</v>
      </c>
      <c r="H30" s="9" t="s">
        <v>154</v>
      </c>
      <c r="I30" s="10"/>
      <c r="J30" s="8" t="s">
        <v>155</v>
      </c>
      <c r="K30" s="8" t="s">
        <v>156</v>
      </c>
      <c r="L30" s="8" t="s">
        <v>157</v>
      </c>
      <c r="M30" s="8" t="s">
        <v>158</v>
      </c>
      <c r="N30" s="8"/>
      <c r="O30" s="8" t="s">
        <v>159</v>
      </c>
      <c r="P30" s="8"/>
      <c r="Q30" s="8"/>
      <c r="R30" s="10"/>
    </row>
    <row r="31" spans="1:18" x14ac:dyDescent="0.15">
      <c r="A31" s="8" t="s">
        <v>100</v>
      </c>
      <c r="B31" s="8" t="s">
        <v>151</v>
      </c>
      <c r="C31" s="8" t="s">
        <v>152</v>
      </c>
      <c r="D31" s="8" t="s">
        <v>153</v>
      </c>
      <c r="E31" s="8" t="s">
        <v>21</v>
      </c>
      <c r="F31" s="8" t="s">
        <v>22</v>
      </c>
      <c r="G31" s="8">
        <v>30</v>
      </c>
      <c r="H31" s="9" t="s">
        <v>160</v>
      </c>
      <c r="I31" s="10"/>
      <c r="J31" s="8" t="s">
        <v>161</v>
      </c>
      <c r="K31" s="8" t="s">
        <v>156</v>
      </c>
      <c r="L31" s="8" t="s">
        <v>157</v>
      </c>
      <c r="M31" s="8" t="s">
        <v>158</v>
      </c>
      <c r="N31" s="8"/>
      <c r="O31" s="8" t="s">
        <v>162</v>
      </c>
      <c r="P31" s="8"/>
      <c r="Q31" s="8"/>
      <c r="R31" s="10"/>
    </row>
    <row r="32" spans="1:18" x14ac:dyDescent="0.15">
      <c r="A32" s="8" t="s">
        <v>100</v>
      </c>
      <c r="B32" s="8" t="s">
        <v>151</v>
      </c>
      <c r="C32" s="8" t="s">
        <v>152</v>
      </c>
      <c r="D32" s="8" t="s">
        <v>153</v>
      </c>
      <c r="E32" s="8" t="s">
        <v>21</v>
      </c>
      <c r="F32" s="8" t="s">
        <v>57</v>
      </c>
      <c r="G32" s="8">
        <v>27</v>
      </c>
      <c r="H32" s="9" t="s">
        <v>167</v>
      </c>
      <c r="I32" s="8"/>
      <c r="J32" s="8" t="s">
        <v>171</v>
      </c>
      <c r="K32" s="8"/>
      <c r="L32" s="8" t="s">
        <v>169</v>
      </c>
      <c r="M32" s="8" t="s">
        <v>170</v>
      </c>
      <c r="N32" s="8"/>
      <c r="O32" s="8"/>
      <c r="P32" s="8"/>
      <c r="Q32" s="8"/>
      <c r="R32" s="10"/>
    </row>
    <row r="33" spans="1:18" x14ac:dyDescent="0.15">
      <c r="A33" s="8" t="s">
        <v>100</v>
      </c>
      <c r="B33" s="8" t="s">
        <v>151</v>
      </c>
      <c r="C33" s="8" t="s">
        <v>152</v>
      </c>
      <c r="D33" s="8" t="s">
        <v>153</v>
      </c>
      <c r="E33" s="8" t="s">
        <v>21</v>
      </c>
      <c r="F33" s="8" t="s">
        <v>51</v>
      </c>
      <c r="G33" s="8">
        <v>21</v>
      </c>
      <c r="H33" s="9" t="s">
        <v>167</v>
      </c>
      <c r="I33" s="8"/>
      <c r="J33" s="8" t="s">
        <v>168</v>
      </c>
      <c r="K33" s="8"/>
      <c r="L33" s="8" t="s">
        <v>169</v>
      </c>
      <c r="M33" s="8" t="s">
        <v>170</v>
      </c>
      <c r="N33" s="8"/>
      <c r="O33" s="8"/>
      <c r="P33" s="8"/>
      <c r="Q33" s="8"/>
      <c r="R33" s="10"/>
    </row>
    <row r="34" spans="1:18" x14ac:dyDescent="0.15">
      <c r="A34" s="8" t="s">
        <v>100</v>
      </c>
      <c r="B34" s="8" t="s">
        <v>151</v>
      </c>
      <c r="C34" s="8" t="s">
        <v>152</v>
      </c>
      <c r="D34" s="8" t="s">
        <v>153</v>
      </c>
      <c r="E34" s="8" t="s">
        <v>21</v>
      </c>
      <c r="F34" s="8" t="s">
        <v>97</v>
      </c>
      <c r="G34" s="8" t="s">
        <v>172</v>
      </c>
      <c r="H34" s="9" t="s">
        <v>173</v>
      </c>
      <c r="I34" s="8"/>
      <c r="J34" s="8" t="s">
        <v>174</v>
      </c>
      <c r="K34" s="8"/>
      <c r="L34" s="8" t="s">
        <v>169</v>
      </c>
      <c r="M34" s="8" t="s">
        <v>175</v>
      </c>
      <c r="N34" s="8"/>
      <c r="O34" s="8" t="s">
        <v>169</v>
      </c>
      <c r="P34" s="8"/>
      <c r="Q34" s="8"/>
      <c r="R34" s="10"/>
    </row>
    <row r="35" spans="1:18" x14ac:dyDescent="0.15">
      <c r="A35" s="8" t="s">
        <v>100</v>
      </c>
      <c r="B35" s="8" t="s">
        <v>176</v>
      </c>
      <c r="C35" s="8" t="s">
        <v>118</v>
      </c>
      <c r="D35" s="8" t="s">
        <v>19</v>
      </c>
      <c r="E35" s="8" t="s">
        <v>177</v>
      </c>
      <c r="F35" s="8" t="s">
        <v>57</v>
      </c>
      <c r="G35" s="8">
        <v>24</v>
      </c>
      <c r="H35" s="9" t="s">
        <v>187</v>
      </c>
      <c r="I35" s="8" t="s">
        <v>179</v>
      </c>
      <c r="J35" s="8" t="s">
        <v>188</v>
      </c>
      <c r="K35" s="8" t="s">
        <v>182</v>
      </c>
      <c r="L35" s="8" t="s">
        <v>192</v>
      </c>
      <c r="M35" s="8" t="s">
        <v>190</v>
      </c>
      <c r="N35" s="8"/>
      <c r="O35" s="8"/>
      <c r="P35" s="8"/>
      <c r="Q35" s="8"/>
      <c r="R35" s="10"/>
    </row>
    <row r="36" spans="1:18" x14ac:dyDescent="0.15">
      <c r="A36" s="8" t="s">
        <v>100</v>
      </c>
      <c r="B36" s="8" t="s">
        <v>176</v>
      </c>
      <c r="C36" s="8" t="s">
        <v>118</v>
      </c>
      <c r="D36" s="8" t="s">
        <v>19</v>
      </c>
      <c r="E36" s="8" t="s">
        <v>177</v>
      </c>
      <c r="F36" s="8" t="s">
        <v>51</v>
      </c>
      <c r="G36" s="8">
        <v>24</v>
      </c>
      <c r="H36" s="9" t="s">
        <v>187</v>
      </c>
      <c r="I36" s="8" t="s">
        <v>179</v>
      </c>
      <c r="J36" s="8" t="s">
        <v>188</v>
      </c>
      <c r="K36" s="8" t="s">
        <v>182</v>
      </c>
      <c r="L36" s="8" t="s">
        <v>189</v>
      </c>
      <c r="M36" s="8" t="s">
        <v>190</v>
      </c>
      <c r="N36" s="8"/>
      <c r="O36" s="8" t="s">
        <v>191</v>
      </c>
      <c r="P36" s="8"/>
      <c r="Q36" s="8"/>
      <c r="R36" s="10"/>
    </row>
    <row r="37" spans="1:18" x14ac:dyDescent="0.15">
      <c r="A37" s="8" t="s">
        <v>100</v>
      </c>
      <c r="B37" s="8" t="s">
        <v>176</v>
      </c>
      <c r="C37" s="8" t="s">
        <v>110</v>
      </c>
      <c r="D37" s="8" t="s">
        <v>19</v>
      </c>
      <c r="E37" s="8" t="s">
        <v>177</v>
      </c>
      <c r="F37" s="8" t="s">
        <v>39</v>
      </c>
      <c r="G37" s="8">
        <v>120</v>
      </c>
      <c r="H37" s="9" t="s">
        <v>178</v>
      </c>
      <c r="I37" s="8" t="s">
        <v>179</v>
      </c>
      <c r="J37" s="8" t="s">
        <v>180</v>
      </c>
      <c r="K37" s="8" t="s">
        <v>181</v>
      </c>
      <c r="L37" s="8" t="s">
        <v>182</v>
      </c>
      <c r="M37" s="8" t="s">
        <v>183</v>
      </c>
      <c r="N37" s="8" t="s">
        <v>184</v>
      </c>
      <c r="O37" s="8" t="s">
        <v>185</v>
      </c>
      <c r="P37" s="8"/>
      <c r="Q37" s="8"/>
      <c r="R37" s="10"/>
    </row>
    <row r="38" spans="1:18" x14ac:dyDescent="0.15">
      <c r="A38" s="8" t="s">
        <v>100</v>
      </c>
      <c r="B38" s="8" t="s">
        <v>176</v>
      </c>
      <c r="C38" s="8" t="s">
        <v>110</v>
      </c>
      <c r="D38" s="8" t="s">
        <v>19</v>
      </c>
      <c r="E38" s="8" t="s">
        <v>177</v>
      </c>
      <c r="F38" s="8" t="s">
        <v>22</v>
      </c>
      <c r="G38" s="8">
        <v>30</v>
      </c>
      <c r="H38" s="9" t="s">
        <v>186</v>
      </c>
      <c r="I38" s="8" t="s">
        <v>179</v>
      </c>
      <c r="J38" s="8"/>
      <c r="K38" s="8"/>
      <c r="L38" s="8"/>
      <c r="M38" s="8"/>
      <c r="N38" s="8"/>
      <c r="O38" s="8"/>
      <c r="P38" s="8"/>
      <c r="Q38" s="8"/>
      <c r="R38" s="10"/>
    </row>
    <row r="39" spans="1:18" x14ac:dyDescent="0.15">
      <c r="A39" s="8" t="s">
        <v>100</v>
      </c>
      <c r="B39" s="8" t="s">
        <v>193</v>
      </c>
      <c r="C39" s="8" t="s">
        <v>118</v>
      </c>
      <c r="D39" s="8" t="s">
        <v>118</v>
      </c>
      <c r="E39" s="8" t="s">
        <v>20</v>
      </c>
      <c r="F39" s="8" t="s">
        <v>88</v>
      </c>
      <c r="G39" s="8">
        <f>1.5 + 4.5 + 4.5</f>
        <v>10.5</v>
      </c>
      <c r="H39" s="9" t="s">
        <v>204</v>
      </c>
      <c r="I39" s="8"/>
      <c r="J39" s="8" t="s">
        <v>205</v>
      </c>
      <c r="K39" s="8" t="s">
        <v>196</v>
      </c>
      <c r="L39" s="8"/>
      <c r="M39" s="8"/>
      <c r="N39" s="8"/>
      <c r="O39" s="8"/>
      <c r="P39" s="8"/>
      <c r="Q39" s="8"/>
      <c r="R39" s="10"/>
    </row>
    <row r="40" spans="1:18" x14ac:dyDescent="0.15">
      <c r="A40" s="8" t="s">
        <v>100</v>
      </c>
      <c r="B40" s="8" t="s">
        <v>193</v>
      </c>
      <c r="C40" s="8" t="s">
        <v>118</v>
      </c>
      <c r="D40" s="8" t="s">
        <v>118</v>
      </c>
      <c r="E40" s="8" t="s">
        <v>20</v>
      </c>
      <c r="F40" s="8" t="s">
        <v>47</v>
      </c>
      <c r="G40" s="8">
        <f>1.5 + 3 + 1.5 + 1.5 + 3 + 1.5 + 13.5</f>
        <v>25.5</v>
      </c>
      <c r="H40" s="9" t="s">
        <v>194</v>
      </c>
      <c r="I40" s="8"/>
      <c r="J40" s="8" t="s">
        <v>195</v>
      </c>
      <c r="K40" s="8" t="s">
        <v>196</v>
      </c>
      <c r="L40" s="8" t="s">
        <v>197</v>
      </c>
      <c r="M40" s="8" t="s">
        <v>198</v>
      </c>
      <c r="N40" s="8"/>
      <c r="O40" s="8" t="s">
        <v>199</v>
      </c>
      <c r="P40" s="8"/>
      <c r="Q40" s="8"/>
      <c r="R40" s="10"/>
    </row>
    <row r="41" spans="1:18" x14ac:dyDescent="0.15">
      <c r="A41" s="8" t="s">
        <v>100</v>
      </c>
      <c r="B41" s="8" t="s">
        <v>193</v>
      </c>
      <c r="C41" s="8" t="s">
        <v>118</v>
      </c>
      <c r="D41" s="8" t="s">
        <v>118</v>
      </c>
      <c r="E41" s="8" t="s">
        <v>20</v>
      </c>
      <c r="F41" s="8" t="s">
        <v>39</v>
      </c>
      <c r="G41" s="8">
        <f>1.5 + 1.5 + 1.5 + 1.5 + 3 + 1.5 + 9</f>
        <v>19.5</v>
      </c>
      <c r="H41" s="9" t="s">
        <v>200</v>
      </c>
      <c r="I41" s="8"/>
      <c r="J41" s="8" t="s">
        <v>201</v>
      </c>
      <c r="K41" s="8" t="s">
        <v>196</v>
      </c>
      <c r="L41" s="8" t="s">
        <v>197</v>
      </c>
      <c r="M41" s="8" t="s">
        <v>198</v>
      </c>
      <c r="N41" s="8"/>
      <c r="O41" s="8" t="s">
        <v>199</v>
      </c>
      <c r="P41" s="8"/>
      <c r="Q41" s="8"/>
      <c r="R41" s="10"/>
    </row>
    <row r="42" spans="1:18" x14ac:dyDescent="0.15">
      <c r="A42" s="8" t="s">
        <v>100</v>
      </c>
      <c r="B42" s="8" t="s">
        <v>193</v>
      </c>
      <c r="C42" s="8" t="s">
        <v>118</v>
      </c>
      <c r="D42" s="8" t="s">
        <v>118</v>
      </c>
      <c r="E42" s="8" t="s">
        <v>20</v>
      </c>
      <c r="F42" s="8" t="s">
        <v>22</v>
      </c>
      <c r="G42" s="8">
        <f>1.5 + 3 + 9</f>
        <v>13.5</v>
      </c>
      <c r="H42" s="9" t="s">
        <v>202</v>
      </c>
      <c r="I42" s="8"/>
      <c r="J42" s="8" t="s">
        <v>203</v>
      </c>
      <c r="K42" s="8" t="s">
        <v>196</v>
      </c>
      <c r="L42" s="8"/>
      <c r="M42" s="8"/>
      <c r="N42" s="8"/>
      <c r="O42" s="8"/>
      <c r="P42" s="8"/>
      <c r="Q42" s="8"/>
      <c r="R42" s="10"/>
    </row>
    <row r="43" spans="1:18" x14ac:dyDescent="0.15">
      <c r="A43" s="8" t="s">
        <v>100</v>
      </c>
      <c r="B43" s="8" t="s">
        <v>206</v>
      </c>
      <c r="C43" s="8" t="s">
        <v>207</v>
      </c>
      <c r="D43" s="8" t="s">
        <v>208</v>
      </c>
      <c r="E43" s="8" t="s">
        <v>209</v>
      </c>
      <c r="F43" s="8" t="s">
        <v>39</v>
      </c>
      <c r="G43" s="8">
        <v>42</v>
      </c>
      <c r="H43" s="9" t="s">
        <v>210</v>
      </c>
      <c r="I43" s="8"/>
      <c r="J43" s="8" t="s">
        <v>766</v>
      </c>
      <c r="K43" s="8" t="s">
        <v>211</v>
      </c>
      <c r="L43" s="8" t="s">
        <v>212</v>
      </c>
      <c r="M43" s="8" t="s">
        <v>213</v>
      </c>
      <c r="N43" s="8" t="s">
        <v>214</v>
      </c>
      <c r="O43" s="8" t="s">
        <v>215</v>
      </c>
      <c r="P43" s="8"/>
      <c r="Q43" s="8"/>
      <c r="R43" s="10"/>
    </row>
    <row r="44" spans="1:18" x14ac:dyDescent="0.15">
      <c r="A44" s="8" t="s">
        <v>100</v>
      </c>
      <c r="B44" s="8" t="s">
        <v>206</v>
      </c>
      <c r="C44" s="8" t="s">
        <v>207</v>
      </c>
      <c r="D44" s="8" t="s">
        <v>208</v>
      </c>
      <c r="E44" s="8" t="s">
        <v>209</v>
      </c>
      <c r="F44" s="8" t="s">
        <v>22</v>
      </c>
      <c r="G44" s="8">
        <v>24</v>
      </c>
      <c r="H44" s="9" t="s">
        <v>210</v>
      </c>
      <c r="I44" s="8"/>
      <c r="J44" s="8" t="s">
        <v>766</v>
      </c>
      <c r="K44" s="8" t="s">
        <v>211</v>
      </c>
      <c r="L44" s="8" t="s">
        <v>212</v>
      </c>
      <c r="M44" s="8" t="s">
        <v>213</v>
      </c>
      <c r="N44" s="8" t="s">
        <v>214</v>
      </c>
      <c r="O44" s="8" t="s">
        <v>215</v>
      </c>
      <c r="P44" s="8"/>
      <c r="Q44" s="8"/>
      <c r="R44" s="10"/>
    </row>
    <row r="45" spans="1:18" x14ac:dyDescent="0.15">
      <c r="A45" s="8" t="s">
        <v>216</v>
      </c>
      <c r="B45" s="8" t="s">
        <v>217</v>
      </c>
      <c r="C45" s="8" t="s">
        <v>222</v>
      </c>
      <c r="D45" s="8" t="s">
        <v>218</v>
      </c>
      <c r="E45" s="8" t="s">
        <v>21</v>
      </c>
      <c r="F45" s="8" t="s">
        <v>47</v>
      </c>
      <c r="G45" s="8" t="s">
        <v>805</v>
      </c>
      <c r="H45" s="9" t="s">
        <v>219</v>
      </c>
      <c r="I45" s="8"/>
      <c r="J45" s="8" t="s">
        <v>220</v>
      </c>
      <c r="K45" s="8" t="s">
        <v>221</v>
      </c>
      <c r="L45" s="10"/>
      <c r="M45" s="10"/>
      <c r="N45" s="10"/>
      <c r="O45" s="10"/>
      <c r="P45" s="10"/>
      <c r="Q45" s="10"/>
      <c r="R45" s="10"/>
    </row>
    <row r="46" spans="1:18" x14ac:dyDescent="0.15">
      <c r="A46" s="8" t="s">
        <v>216</v>
      </c>
      <c r="B46" s="8" t="s">
        <v>217</v>
      </c>
      <c r="C46" s="8" t="s">
        <v>222</v>
      </c>
      <c r="D46" s="8" t="s">
        <v>218</v>
      </c>
      <c r="E46" s="8" t="s">
        <v>21</v>
      </c>
      <c r="F46" s="8" t="s">
        <v>39</v>
      </c>
      <c r="G46" s="8" t="s">
        <v>806</v>
      </c>
      <c r="H46" s="9" t="s">
        <v>219</v>
      </c>
      <c r="I46" s="8"/>
      <c r="J46" s="8" t="s">
        <v>220</v>
      </c>
      <c r="K46" s="8" t="s">
        <v>221</v>
      </c>
      <c r="L46" s="10"/>
      <c r="M46" s="10"/>
      <c r="N46" s="10"/>
      <c r="O46" s="10"/>
      <c r="P46" s="10"/>
      <c r="Q46" s="10"/>
      <c r="R46" s="10"/>
    </row>
    <row r="47" spans="1:18" x14ac:dyDescent="0.15">
      <c r="A47" s="8" t="s">
        <v>216</v>
      </c>
      <c r="B47" s="8" t="s">
        <v>217</v>
      </c>
      <c r="C47" s="8" t="s">
        <v>222</v>
      </c>
      <c r="D47" s="8" t="s">
        <v>218</v>
      </c>
      <c r="E47" s="8" t="s">
        <v>21</v>
      </c>
      <c r="F47" s="8" t="s">
        <v>22</v>
      </c>
      <c r="G47" s="8">
        <v>18</v>
      </c>
      <c r="H47" s="9" t="s">
        <v>219</v>
      </c>
      <c r="I47" s="8"/>
      <c r="J47" s="8" t="s">
        <v>223</v>
      </c>
      <c r="K47" s="8" t="s">
        <v>224</v>
      </c>
      <c r="L47" s="8"/>
      <c r="M47" s="8"/>
      <c r="N47" s="8"/>
      <c r="O47" s="8"/>
      <c r="P47" s="8"/>
      <c r="Q47" s="8"/>
      <c r="R47" s="10"/>
    </row>
    <row r="48" spans="1:18" x14ac:dyDescent="0.15">
      <c r="A48" s="8" t="s">
        <v>216</v>
      </c>
      <c r="B48" s="8" t="s">
        <v>225</v>
      </c>
      <c r="C48" s="8" t="s">
        <v>38</v>
      </c>
      <c r="D48" s="8" t="s">
        <v>38</v>
      </c>
      <c r="E48" s="8" t="s">
        <v>21</v>
      </c>
      <c r="F48" s="8" t="s">
        <v>47</v>
      </c>
      <c r="G48" s="8">
        <v>120</v>
      </c>
      <c r="H48" s="9" t="s">
        <v>226</v>
      </c>
      <c r="I48" s="8" t="s">
        <v>227</v>
      </c>
      <c r="J48" s="8" t="s">
        <v>232</v>
      </c>
      <c r="K48" s="8" t="s">
        <v>229</v>
      </c>
      <c r="L48" s="8"/>
      <c r="M48" s="8" t="s">
        <v>230</v>
      </c>
      <c r="N48" s="8" t="s">
        <v>231</v>
      </c>
      <c r="O48" s="8"/>
      <c r="P48" s="8"/>
      <c r="Q48" s="8"/>
      <c r="R48" s="10"/>
    </row>
    <row r="49" spans="1:18" x14ac:dyDescent="0.15">
      <c r="A49" s="8" t="s">
        <v>216</v>
      </c>
      <c r="B49" s="8" t="s">
        <v>225</v>
      </c>
      <c r="C49" s="8" t="s">
        <v>38</v>
      </c>
      <c r="D49" s="8" t="s">
        <v>38</v>
      </c>
      <c r="E49" s="8" t="s">
        <v>21</v>
      </c>
      <c r="F49" s="8" t="s">
        <v>39</v>
      </c>
      <c r="G49" s="8" t="s">
        <v>807</v>
      </c>
      <c r="H49" s="9" t="s">
        <v>226</v>
      </c>
      <c r="I49" s="8" t="s">
        <v>227</v>
      </c>
      <c r="J49" s="8" t="s">
        <v>228</v>
      </c>
      <c r="K49" s="8" t="s">
        <v>229</v>
      </c>
      <c r="L49" s="8"/>
      <c r="M49" s="8" t="s">
        <v>230</v>
      </c>
      <c r="N49" s="8" t="s">
        <v>231</v>
      </c>
      <c r="O49" s="8"/>
      <c r="P49" s="8"/>
      <c r="Q49" s="8"/>
      <c r="R49" s="10"/>
    </row>
    <row r="50" spans="1:18" x14ac:dyDescent="0.15">
      <c r="A50" s="8" t="s">
        <v>216</v>
      </c>
      <c r="B50" s="8" t="s">
        <v>225</v>
      </c>
      <c r="C50" s="8" t="s">
        <v>38</v>
      </c>
      <c r="D50" s="8" t="s">
        <v>38</v>
      </c>
      <c r="E50" s="8" t="s">
        <v>21</v>
      </c>
      <c r="F50" s="8" t="s">
        <v>22</v>
      </c>
      <c r="G50" s="8">
        <v>18</v>
      </c>
      <c r="H50" s="9" t="s">
        <v>226</v>
      </c>
      <c r="I50" s="8" t="s">
        <v>227</v>
      </c>
      <c r="J50" s="8" t="s">
        <v>232</v>
      </c>
      <c r="K50" s="8" t="s">
        <v>229</v>
      </c>
      <c r="L50" s="8"/>
      <c r="M50" s="8" t="s">
        <v>230</v>
      </c>
      <c r="N50" s="8" t="s">
        <v>231</v>
      </c>
      <c r="O50" s="8"/>
      <c r="P50" s="8"/>
      <c r="Q50" s="8"/>
      <c r="R50" s="10"/>
    </row>
    <row r="51" spans="1:18" x14ac:dyDescent="0.15">
      <c r="A51" s="8" t="s">
        <v>216</v>
      </c>
      <c r="B51" s="8" t="s">
        <v>233</v>
      </c>
      <c r="C51" s="8" t="s">
        <v>38</v>
      </c>
      <c r="D51" s="8" t="s">
        <v>38</v>
      </c>
      <c r="E51" s="8" t="s">
        <v>21</v>
      </c>
      <c r="F51" s="8" t="s">
        <v>47</v>
      </c>
      <c r="G51" s="8">
        <v>120</v>
      </c>
      <c r="H51" s="9" t="s">
        <v>241</v>
      </c>
      <c r="I51" s="8"/>
      <c r="J51" s="8" t="s">
        <v>242</v>
      </c>
      <c r="K51" s="8" t="s">
        <v>235</v>
      </c>
      <c r="L51" s="8" t="s">
        <v>236</v>
      </c>
      <c r="M51" s="8" t="s">
        <v>237</v>
      </c>
      <c r="N51" s="8"/>
      <c r="O51" s="8"/>
      <c r="P51" s="8"/>
      <c r="Q51" s="8"/>
      <c r="R51" s="10"/>
    </row>
    <row r="52" spans="1:18" x14ac:dyDescent="0.15">
      <c r="A52" s="8" t="s">
        <v>216</v>
      </c>
      <c r="B52" s="8" t="s">
        <v>233</v>
      </c>
      <c r="C52" s="8" t="s">
        <v>38</v>
      </c>
      <c r="D52" s="8" t="s">
        <v>38</v>
      </c>
      <c r="E52" s="8" t="s">
        <v>21</v>
      </c>
      <c r="F52" s="8" t="s">
        <v>39</v>
      </c>
      <c r="G52" s="8">
        <v>90</v>
      </c>
      <c r="H52" s="9" t="s">
        <v>234</v>
      </c>
      <c r="I52" s="8"/>
      <c r="J52" s="8" t="s">
        <v>767</v>
      </c>
      <c r="K52" s="8" t="s">
        <v>235</v>
      </c>
      <c r="L52" s="8" t="s">
        <v>236</v>
      </c>
      <c r="M52" s="8" t="s">
        <v>237</v>
      </c>
      <c r="N52" s="8"/>
      <c r="O52" s="8"/>
      <c r="P52" s="8"/>
      <c r="Q52" s="8"/>
      <c r="R52" s="10"/>
    </row>
    <row r="53" spans="1:18" x14ac:dyDescent="0.15">
      <c r="A53" s="8" t="s">
        <v>216</v>
      </c>
      <c r="B53" s="8" t="s">
        <v>233</v>
      </c>
      <c r="C53" s="8" t="s">
        <v>38</v>
      </c>
      <c r="D53" s="8" t="s">
        <v>38</v>
      </c>
      <c r="E53" s="8" t="s">
        <v>21</v>
      </c>
      <c r="F53" s="8" t="s">
        <v>22</v>
      </c>
      <c r="G53" s="8">
        <v>18</v>
      </c>
      <c r="H53" s="9" t="s">
        <v>243</v>
      </c>
      <c r="I53" s="8"/>
      <c r="J53" s="8" t="s">
        <v>244</v>
      </c>
      <c r="K53" s="8" t="s">
        <v>235</v>
      </c>
      <c r="L53" s="8"/>
      <c r="M53" s="8"/>
      <c r="N53" s="8"/>
      <c r="O53" s="8"/>
      <c r="P53" s="8"/>
      <c r="Q53" s="8"/>
      <c r="R53" s="10"/>
    </row>
    <row r="54" spans="1:18" x14ac:dyDescent="0.15">
      <c r="A54" s="8" t="s">
        <v>216</v>
      </c>
      <c r="B54" s="8" t="s">
        <v>233</v>
      </c>
      <c r="C54" s="8" t="s">
        <v>38</v>
      </c>
      <c r="D54" s="8" t="s">
        <v>38</v>
      </c>
      <c r="E54" s="8" t="s">
        <v>21</v>
      </c>
      <c r="F54" s="8" t="s">
        <v>238</v>
      </c>
      <c r="G54" s="8">
        <v>120</v>
      </c>
      <c r="H54" s="9" t="s">
        <v>239</v>
      </c>
      <c r="I54" s="8"/>
      <c r="J54" s="8" t="s">
        <v>240</v>
      </c>
      <c r="K54" s="8" t="s">
        <v>235</v>
      </c>
      <c r="L54" s="8" t="s">
        <v>236</v>
      </c>
      <c r="M54" s="8" t="s">
        <v>237</v>
      </c>
      <c r="N54" s="8"/>
      <c r="O54" s="8"/>
      <c r="P54" s="8"/>
      <c r="Q54" s="8"/>
      <c r="R54" s="10"/>
    </row>
    <row r="55" spans="1:18" x14ac:dyDescent="0.15">
      <c r="A55" s="8" t="s">
        <v>245</v>
      </c>
      <c r="B55" s="8" t="s">
        <v>246</v>
      </c>
      <c r="C55" s="8" t="s">
        <v>252</v>
      </c>
      <c r="D55" s="8" t="s">
        <v>247</v>
      </c>
      <c r="E55" s="8" t="s">
        <v>248</v>
      </c>
      <c r="F55" s="8" t="s">
        <v>47</v>
      </c>
      <c r="G55" s="8">
        <v>72</v>
      </c>
      <c r="H55" s="9" t="s">
        <v>249</v>
      </c>
      <c r="I55" s="10"/>
      <c r="J55" s="8" t="s">
        <v>250</v>
      </c>
      <c r="K55" s="8"/>
      <c r="L55" s="8" t="s">
        <v>251</v>
      </c>
      <c r="M55" s="8"/>
      <c r="N55" s="8"/>
      <c r="O55" s="8"/>
      <c r="P55" s="8"/>
      <c r="Q55" s="8"/>
      <c r="R55" s="10"/>
    </row>
    <row r="56" spans="1:18" x14ac:dyDescent="0.15">
      <c r="A56" s="8" t="s">
        <v>245</v>
      </c>
      <c r="B56" s="8" t="s">
        <v>246</v>
      </c>
      <c r="C56" s="8" t="s">
        <v>247</v>
      </c>
      <c r="D56" s="8" t="s">
        <v>247</v>
      </c>
      <c r="E56" s="8" t="s">
        <v>248</v>
      </c>
      <c r="F56" s="8" t="s">
        <v>39</v>
      </c>
      <c r="G56" s="8">
        <v>60</v>
      </c>
      <c r="H56" s="9" t="s">
        <v>249</v>
      </c>
      <c r="I56" s="10"/>
      <c r="J56" s="8" t="s">
        <v>250</v>
      </c>
      <c r="K56" s="8"/>
      <c r="L56" s="8" t="s">
        <v>251</v>
      </c>
      <c r="M56" s="8"/>
      <c r="N56" s="8"/>
      <c r="O56" s="8"/>
      <c r="P56" s="8"/>
      <c r="Q56" s="8"/>
      <c r="R56" s="10"/>
    </row>
    <row r="57" spans="1:18" x14ac:dyDescent="0.15">
      <c r="A57" s="8" t="s">
        <v>245</v>
      </c>
      <c r="B57" s="8" t="s">
        <v>246</v>
      </c>
      <c r="C57" s="8" t="s">
        <v>252</v>
      </c>
      <c r="D57" s="8" t="s">
        <v>247</v>
      </c>
      <c r="E57" s="8" t="s">
        <v>248</v>
      </c>
      <c r="F57" s="8" t="s">
        <v>22</v>
      </c>
      <c r="G57" s="8">
        <v>24</v>
      </c>
      <c r="H57" s="9" t="s">
        <v>249</v>
      </c>
      <c r="I57" s="10"/>
      <c r="J57" s="8" t="s">
        <v>250</v>
      </c>
      <c r="K57" s="8"/>
      <c r="L57" s="8" t="s">
        <v>251</v>
      </c>
      <c r="M57" s="8"/>
      <c r="N57" s="8"/>
      <c r="O57" s="8"/>
      <c r="P57" s="8"/>
      <c r="Q57" s="8"/>
      <c r="R57" s="10"/>
    </row>
    <row r="58" spans="1:18" x14ac:dyDescent="0.15">
      <c r="A58" s="8" t="s">
        <v>245</v>
      </c>
      <c r="B58" s="8" t="s">
        <v>253</v>
      </c>
      <c r="C58" s="8" t="s">
        <v>254</v>
      </c>
      <c r="D58" s="8" t="s">
        <v>254</v>
      </c>
      <c r="E58" s="8" t="s">
        <v>248</v>
      </c>
      <c r="F58" s="8" t="s">
        <v>47</v>
      </c>
      <c r="G58" s="8">
        <v>48</v>
      </c>
      <c r="H58" s="9" t="s">
        <v>255</v>
      </c>
      <c r="I58" s="10"/>
      <c r="J58" s="8" t="s">
        <v>256</v>
      </c>
      <c r="K58" s="8" t="s">
        <v>257</v>
      </c>
      <c r="L58" s="10"/>
      <c r="M58" s="10"/>
      <c r="N58" s="10"/>
      <c r="O58" s="10"/>
      <c r="P58" s="10"/>
      <c r="Q58" s="10"/>
      <c r="R58" s="10"/>
    </row>
    <row r="59" spans="1:18" x14ac:dyDescent="0.15">
      <c r="A59" s="8" t="s">
        <v>245</v>
      </c>
      <c r="B59" s="8" t="s">
        <v>253</v>
      </c>
      <c r="C59" s="8" t="s">
        <v>254</v>
      </c>
      <c r="D59" s="8" t="s">
        <v>254</v>
      </c>
      <c r="E59" s="8" t="s">
        <v>248</v>
      </c>
      <c r="F59" s="8" t="s">
        <v>39</v>
      </c>
      <c r="G59" s="8">
        <v>36</v>
      </c>
      <c r="H59" s="9" t="s">
        <v>255</v>
      </c>
      <c r="I59" s="10"/>
      <c r="J59" s="8" t="s">
        <v>258</v>
      </c>
      <c r="K59" s="8" t="s">
        <v>257</v>
      </c>
      <c r="L59" s="10"/>
      <c r="M59" s="10"/>
      <c r="N59" s="10"/>
      <c r="O59" s="10"/>
      <c r="P59" s="10"/>
      <c r="Q59" s="10"/>
      <c r="R59" s="10"/>
    </row>
    <row r="60" spans="1:18" x14ac:dyDescent="0.15">
      <c r="A60" s="8" t="s">
        <v>245</v>
      </c>
      <c r="B60" s="8" t="s">
        <v>253</v>
      </c>
      <c r="C60" s="8" t="s">
        <v>254</v>
      </c>
      <c r="D60" s="8" t="s">
        <v>254</v>
      </c>
      <c r="E60" s="8" t="s">
        <v>248</v>
      </c>
      <c r="F60" s="8" t="s">
        <v>22</v>
      </c>
      <c r="G60" s="8">
        <v>18</v>
      </c>
      <c r="H60" s="9" t="s">
        <v>255</v>
      </c>
      <c r="I60" s="10"/>
      <c r="J60" s="8" t="s">
        <v>256</v>
      </c>
      <c r="K60" s="8" t="s">
        <v>257</v>
      </c>
      <c r="L60" s="10"/>
      <c r="M60" s="10"/>
      <c r="N60" s="10"/>
      <c r="O60" s="10"/>
      <c r="P60" s="10"/>
      <c r="Q60" s="10"/>
      <c r="R60" s="10"/>
    </row>
    <row r="61" spans="1:18" x14ac:dyDescent="0.15">
      <c r="A61" s="8" t="s">
        <v>245</v>
      </c>
      <c r="B61" s="8" t="s">
        <v>259</v>
      </c>
      <c r="C61" s="8" t="s">
        <v>265</v>
      </c>
      <c r="D61" s="8" t="s">
        <v>222</v>
      </c>
      <c r="E61" s="8" t="s">
        <v>248</v>
      </c>
      <c r="F61" s="8" t="s">
        <v>22</v>
      </c>
      <c r="G61" s="8">
        <v>24</v>
      </c>
      <c r="H61" s="9" t="s">
        <v>261</v>
      </c>
      <c r="I61" s="10"/>
      <c r="J61" s="13" t="s">
        <v>262</v>
      </c>
      <c r="K61" s="8" t="s">
        <v>263</v>
      </c>
      <c r="L61" s="10"/>
      <c r="M61" s="10"/>
      <c r="N61" s="10"/>
      <c r="O61" s="10"/>
      <c r="P61" s="10"/>
      <c r="Q61" s="10"/>
      <c r="R61" s="10"/>
    </row>
    <row r="62" spans="1:18" x14ac:dyDescent="0.15">
      <c r="A62" s="8" t="s">
        <v>245</v>
      </c>
      <c r="B62" s="8" t="s">
        <v>259</v>
      </c>
      <c r="C62" s="8" t="s">
        <v>260</v>
      </c>
      <c r="D62" s="8" t="s">
        <v>222</v>
      </c>
      <c r="E62" s="8" t="s">
        <v>248</v>
      </c>
      <c r="F62" s="8" t="s">
        <v>39</v>
      </c>
      <c r="G62" s="8">
        <v>30</v>
      </c>
      <c r="H62" s="9" t="s">
        <v>261</v>
      </c>
      <c r="I62" s="10"/>
      <c r="J62" s="13" t="s">
        <v>262</v>
      </c>
      <c r="K62" s="8" t="s">
        <v>263</v>
      </c>
      <c r="L62" s="10"/>
      <c r="M62" s="10"/>
      <c r="N62" s="10"/>
      <c r="O62" s="10"/>
      <c r="P62" s="10"/>
      <c r="Q62" s="10"/>
      <c r="R62" s="10"/>
    </row>
    <row r="63" spans="1:18" x14ac:dyDescent="0.15">
      <c r="A63" s="8" t="s">
        <v>245</v>
      </c>
      <c r="B63" s="8" t="s">
        <v>259</v>
      </c>
      <c r="C63" s="8" t="s">
        <v>264</v>
      </c>
      <c r="D63" s="8" t="s">
        <v>222</v>
      </c>
      <c r="E63" s="8" t="s">
        <v>248</v>
      </c>
      <c r="F63" s="8" t="s">
        <v>47</v>
      </c>
      <c r="G63" s="8">
        <v>36</v>
      </c>
      <c r="H63" s="9" t="s">
        <v>261</v>
      </c>
      <c r="I63" s="10"/>
      <c r="J63" s="13" t="s">
        <v>262</v>
      </c>
      <c r="K63" s="8" t="s">
        <v>263</v>
      </c>
      <c r="L63" s="10"/>
      <c r="M63" s="10"/>
      <c r="N63" s="10"/>
      <c r="O63" s="10"/>
      <c r="P63" s="10"/>
      <c r="Q63" s="10"/>
      <c r="R63" s="10"/>
    </row>
    <row r="64" spans="1:18" x14ac:dyDescent="0.15">
      <c r="A64" s="8" t="s">
        <v>245</v>
      </c>
      <c r="B64" s="8" t="s">
        <v>266</v>
      </c>
      <c r="C64" s="8" t="s">
        <v>118</v>
      </c>
      <c r="D64" s="8" t="s">
        <v>222</v>
      </c>
      <c r="E64" s="8" t="s">
        <v>248</v>
      </c>
      <c r="F64" s="8" t="s">
        <v>88</v>
      </c>
      <c r="G64" s="8">
        <v>18</v>
      </c>
      <c r="H64" s="9" t="s">
        <v>267</v>
      </c>
      <c r="I64" s="10"/>
      <c r="J64" s="8" t="s">
        <v>268</v>
      </c>
      <c r="K64" s="10"/>
      <c r="L64" s="10"/>
      <c r="M64" s="10"/>
      <c r="N64" s="10"/>
      <c r="O64" s="10"/>
      <c r="P64" s="10"/>
      <c r="Q64" s="10"/>
      <c r="R64" s="10"/>
    </row>
    <row r="65" spans="1:18" x14ac:dyDescent="0.15">
      <c r="A65" s="8" t="s">
        <v>269</v>
      </c>
      <c r="B65" s="8" t="s">
        <v>270</v>
      </c>
      <c r="C65" s="8" t="s">
        <v>271</v>
      </c>
      <c r="D65" s="8" t="s">
        <v>118</v>
      </c>
      <c r="E65" s="8" t="s">
        <v>272</v>
      </c>
      <c r="F65" s="8" t="s">
        <v>39</v>
      </c>
      <c r="G65" s="8">
        <v>36</v>
      </c>
      <c r="H65" s="9" t="s">
        <v>768</v>
      </c>
      <c r="I65" s="10"/>
      <c r="J65" s="10" t="s">
        <v>273</v>
      </c>
      <c r="K65" s="8" t="s">
        <v>274</v>
      </c>
      <c r="L65" s="8" t="s">
        <v>275</v>
      </c>
      <c r="M65" s="8" t="s">
        <v>276</v>
      </c>
      <c r="N65" s="8" t="s">
        <v>277</v>
      </c>
      <c r="O65" s="8" t="s">
        <v>278</v>
      </c>
      <c r="P65" s="8"/>
      <c r="Q65" s="8"/>
      <c r="R65" s="10"/>
    </row>
    <row r="66" spans="1:18" x14ac:dyDescent="0.15">
      <c r="A66" s="8" t="s">
        <v>269</v>
      </c>
      <c r="B66" s="8" t="s">
        <v>270</v>
      </c>
      <c r="C66" s="8" t="s">
        <v>271</v>
      </c>
      <c r="D66" s="8" t="s">
        <v>118</v>
      </c>
      <c r="E66" s="8" t="s">
        <v>272</v>
      </c>
      <c r="F66" s="8" t="s">
        <v>22</v>
      </c>
      <c r="G66" s="8">
        <v>24</v>
      </c>
      <c r="H66" s="9" t="s">
        <v>769</v>
      </c>
      <c r="I66" s="10"/>
      <c r="J66" s="10"/>
      <c r="K66" s="8"/>
      <c r="L66" s="8"/>
      <c r="M66" s="8"/>
      <c r="N66" s="8"/>
      <c r="O66" s="8"/>
      <c r="P66" s="8"/>
      <c r="Q66" s="8"/>
      <c r="R66" s="10"/>
    </row>
    <row r="67" spans="1:18" x14ac:dyDescent="0.15">
      <c r="A67" s="8" t="s">
        <v>269</v>
      </c>
      <c r="B67" s="8" t="s">
        <v>270</v>
      </c>
      <c r="C67" s="8" t="s">
        <v>271</v>
      </c>
      <c r="D67" s="8" t="s">
        <v>118</v>
      </c>
      <c r="E67" s="8" t="s">
        <v>272</v>
      </c>
      <c r="F67" s="8" t="s">
        <v>51</v>
      </c>
      <c r="G67" s="10"/>
      <c r="H67" s="9" t="s">
        <v>770</v>
      </c>
      <c r="I67" s="10"/>
      <c r="J67" s="8" t="s">
        <v>279</v>
      </c>
      <c r="K67" s="8" t="s">
        <v>280</v>
      </c>
      <c r="L67" s="8"/>
      <c r="M67" s="8" t="s">
        <v>281</v>
      </c>
      <c r="N67" s="8"/>
      <c r="O67" s="8"/>
      <c r="P67" s="8"/>
      <c r="Q67" s="8"/>
      <c r="R67" s="10"/>
    </row>
    <row r="68" spans="1:18" x14ac:dyDescent="0.15">
      <c r="A68" s="8" t="s">
        <v>696</v>
      </c>
      <c r="B68" s="8" t="s">
        <v>730</v>
      </c>
      <c r="C68" s="8" t="s">
        <v>38</v>
      </c>
      <c r="D68" s="8" t="s">
        <v>720</v>
      </c>
      <c r="E68" s="8" t="s">
        <v>21</v>
      </c>
      <c r="F68" s="8" t="s">
        <v>47</v>
      </c>
      <c r="G68" s="8">
        <v>42</v>
      </c>
      <c r="H68" s="9" t="s">
        <v>731</v>
      </c>
      <c r="I68" s="8" t="s">
        <v>732</v>
      </c>
      <c r="J68" s="8" t="s">
        <v>737</v>
      </c>
      <c r="K68" s="8" t="s">
        <v>229</v>
      </c>
      <c r="L68" s="8" t="s">
        <v>280</v>
      </c>
      <c r="M68" s="8" t="s">
        <v>734</v>
      </c>
      <c r="N68" s="8" t="s">
        <v>735</v>
      </c>
      <c r="O68" s="8" t="s">
        <v>738</v>
      </c>
      <c r="P68" s="10"/>
      <c r="Q68" s="8" t="s">
        <v>739</v>
      </c>
      <c r="R68" s="10"/>
    </row>
    <row r="69" spans="1:18" x14ac:dyDescent="0.15">
      <c r="A69" s="8" t="s">
        <v>696</v>
      </c>
      <c r="B69" s="8" t="s">
        <v>730</v>
      </c>
      <c r="C69" s="8" t="s">
        <v>38</v>
      </c>
      <c r="D69" s="8" t="s">
        <v>720</v>
      </c>
      <c r="E69" s="8" t="s">
        <v>21</v>
      </c>
      <c r="F69" s="8" t="s">
        <v>39</v>
      </c>
      <c r="G69" s="8">
        <v>48</v>
      </c>
      <c r="H69" s="9" t="s">
        <v>731</v>
      </c>
      <c r="I69" s="8" t="s">
        <v>732</v>
      </c>
      <c r="J69" s="8" t="s">
        <v>733</v>
      </c>
      <c r="K69" s="8" t="s">
        <v>229</v>
      </c>
      <c r="L69" s="8" t="s">
        <v>280</v>
      </c>
      <c r="M69" s="8" t="s">
        <v>734</v>
      </c>
      <c r="N69" s="8" t="s">
        <v>735</v>
      </c>
      <c r="O69" s="8" t="s">
        <v>736</v>
      </c>
      <c r="P69" s="10"/>
      <c r="Q69" s="10"/>
      <c r="R69" s="10"/>
    </row>
    <row r="70" spans="1:18" x14ac:dyDescent="0.15">
      <c r="A70" s="8" t="s">
        <v>696</v>
      </c>
      <c r="B70" s="8" t="s">
        <v>730</v>
      </c>
      <c r="C70" s="8" t="s">
        <v>38</v>
      </c>
      <c r="D70" s="8" t="s">
        <v>720</v>
      </c>
      <c r="E70" s="8" t="s">
        <v>21</v>
      </c>
      <c r="F70" s="8" t="s">
        <v>22</v>
      </c>
      <c r="G70" s="8">
        <v>9</v>
      </c>
      <c r="H70" s="9" t="s">
        <v>731</v>
      </c>
      <c r="I70" s="8"/>
      <c r="J70" s="8" t="s">
        <v>740</v>
      </c>
      <c r="K70" s="8" t="s">
        <v>229</v>
      </c>
      <c r="L70" s="8" t="s">
        <v>280</v>
      </c>
      <c r="M70" s="10"/>
      <c r="N70" s="8" t="s">
        <v>735</v>
      </c>
      <c r="O70" s="10"/>
      <c r="P70" s="10"/>
      <c r="Q70" s="10"/>
      <c r="R70" s="10"/>
    </row>
    <row r="71" spans="1:18" x14ac:dyDescent="0.15">
      <c r="A71" s="8" t="s">
        <v>696</v>
      </c>
      <c r="B71" s="8" t="s">
        <v>741</v>
      </c>
      <c r="C71" s="8" t="s">
        <v>222</v>
      </c>
      <c r="D71" s="8" t="s">
        <v>222</v>
      </c>
      <c r="E71" s="8" t="s">
        <v>742</v>
      </c>
      <c r="F71" s="8" t="s">
        <v>22</v>
      </c>
      <c r="G71" s="8">
        <v>24</v>
      </c>
      <c r="H71" s="9" t="s">
        <v>743</v>
      </c>
      <c r="I71" s="8"/>
      <c r="J71" s="8" t="s">
        <v>744</v>
      </c>
      <c r="K71" s="8" t="s">
        <v>528</v>
      </c>
      <c r="L71" s="10"/>
      <c r="M71" s="10"/>
      <c r="N71" s="10"/>
      <c r="O71" s="10"/>
      <c r="P71" s="10"/>
      <c r="Q71" s="10"/>
      <c r="R71" s="9" t="s">
        <v>745</v>
      </c>
    </row>
    <row r="72" spans="1:18" x14ac:dyDescent="0.15">
      <c r="A72" s="8" t="s">
        <v>696</v>
      </c>
      <c r="B72" s="8" t="s">
        <v>746</v>
      </c>
      <c r="C72" s="8" t="s">
        <v>222</v>
      </c>
      <c r="D72" s="8" t="s">
        <v>222</v>
      </c>
      <c r="E72" s="8" t="s">
        <v>302</v>
      </c>
      <c r="F72" s="8" t="s">
        <v>47</v>
      </c>
      <c r="G72" s="8">
        <v>42</v>
      </c>
      <c r="H72" s="9" t="s">
        <v>747</v>
      </c>
      <c r="I72" s="8" t="s">
        <v>748</v>
      </c>
      <c r="J72" s="8" t="s">
        <v>749</v>
      </c>
      <c r="K72" s="8" t="s">
        <v>750</v>
      </c>
      <c r="L72" s="10"/>
      <c r="M72" s="10"/>
      <c r="N72" s="10"/>
      <c r="O72" s="10"/>
      <c r="P72" s="10"/>
      <c r="Q72" s="8" t="s">
        <v>751</v>
      </c>
      <c r="R72" s="10"/>
    </row>
    <row r="73" spans="1:18" x14ac:dyDescent="0.15">
      <c r="A73" s="8" t="s">
        <v>696</v>
      </c>
      <c r="B73" s="8" t="s">
        <v>746</v>
      </c>
      <c r="C73" s="8" t="s">
        <v>222</v>
      </c>
      <c r="D73" s="8" t="s">
        <v>222</v>
      </c>
      <c r="E73" s="8" t="s">
        <v>302</v>
      </c>
      <c r="F73" s="8" t="s">
        <v>39</v>
      </c>
      <c r="G73" s="8">
        <v>42</v>
      </c>
      <c r="H73" s="9" t="s">
        <v>747</v>
      </c>
      <c r="I73" s="8" t="s">
        <v>748</v>
      </c>
      <c r="J73" s="8" t="s">
        <v>749</v>
      </c>
      <c r="K73" s="8" t="s">
        <v>750</v>
      </c>
      <c r="L73" s="10"/>
      <c r="M73" s="10"/>
      <c r="N73" s="10"/>
      <c r="O73" s="10"/>
      <c r="P73" s="10"/>
      <c r="Q73" s="10"/>
      <c r="R73" s="10"/>
    </row>
    <row r="74" spans="1:18" x14ac:dyDescent="0.15">
      <c r="A74" s="8" t="s">
        <v>696</v>
      </c>
      <c r="B74" s="8" t="s">
        <v>746</v>
      </c>
      <c r="C74" s="8" t="s">
        <v>222</v>
      </c>
      <c r="D74" s="8" t="s">
        <v>222</v>
      </c>
      <c r="E74" s="8" t="s">
        <v>302</v>
      </c>
      <c r="F74" s="8" t="s">
        <v>22</v>
      </c>
      <c r="G74" s="8">
        <v>24</v>
      </c>
      <c r="H74" s="9" t="s">
        <v>747</v>
      </c>
      <c r="I74" s="8" t="s">
        <v>748</v>
      </c>
      <c r="J74" s="8" t="s">
        <v>752</v>
      </c>
      <c r="K74" s="8" t="s">
        <v>753</v>
      </c>
      <c r="L74" s="10"/>
      <c r="M74" s="10"/>
      <c r="N74" s="10"/>
      <c r="O74" s="10"/>
      <c r="P74" s="10"/>
      <c r="Q74" s="10"/>
      <c r="R74" s="10"/>
    </row>
    <row r="75" spans="1:18" x14ac:dyDescent="0.15">
      <c r="A75" s="8" t="s">
        <v>696</v>
      </c>
      <c r="B75" s="8" t="s">
        <v>697</v>
      </c>
      <c r="C75" s="8" t="s">
        <v>710</v>
      </c>
      <c r="D75" s="8" t="s">
        <v>698</v>
      </c>
      <c r="E75" s="8" t="s">
        <v>21</v>
      </c>
      <c r="F75" s="8" t="s">
        <v>22</v>
      </c>
      <c r="G75" s="8" t="s">
        <v>711</v>
      </c>
      <c r="H75" s="9" t="s">
        <v>699</v>
      </c>
      <c r="I75" s="8" t="s">
        <v>700</v>
      </c>
      <c r="J75" s="8" t="s">
        <v>712</v>
      </c>
      <c r="K75" s="8" t="s">
        <v>713</v>
      </c>
      <c r="L75" s="10"/>
      <c r="M75" s="10"/>
      <c r="N75" s="10"/>
      <c r="O75" s="10"/>
      <c r="P75" s="10"/>
      <c r="Q75" s="10"/>
      <c r="R75" s="10"/>
    </row>
    <row r="76" spans="1:18" x14ac:dyDescent="0.15">
      <c r="A76" s="8" t="s">
        <v>696</v>
      </c>
      <c r="B76" s="8" t="s">
        <v>697</v>
      </c>
      <c r="C76" s="8" t="s">
        <v>808</v>
      </c>
      <c r="D76" s="8" t="s">
        <v>698</v>
      </c>
      <c r="E76" s="8" t="s">
        <v>21</v>
      </c>
      <c r="F76" s="8" t="s">
        <v>51</v>
      </c>
      <c r="G76" s="8" t="s">
        <v>708</v>
      </c>
      <c r="H76" s="9" t="s">
        <v>714</v>
      </c>
      <c r="I76" s="8" t="s">
        <v>715</v>
      </c>
      <c r="J76" s="8" t="s">
        <v>716</v>
      </c>
      <c r="K76" s="8" t="s">
        <v>280</v>
      </c>
      <c r="L76" s="8" t="s">
        <v>717</v>
      </c>
      <c r="M76" s="8" t="s">
        <v>407</v>
      </c>
      <c r="N76" s="10"/>
      <c r="O76" s="10"/>
      <c r="P76" s="10"/>
      <c r="Q76" s="8" t="s">
        <v>718</v>
      </c>
      <c r="R76" s="10"/>
    </row>
    <row r="77" spans="1:18" x14ac:dyDescent="0.15">
      <c r="A77" s="8" t="s">
        <v>696</v>
      </c>
      <c r="B77" s="8" t="s">
        <v>697</v>
      </c>
      <c r="C77" s="8" t="s">
        <v>110</v>
      </c>
      <c r="D77" s="8" t="s">
        <v>698</v>
      </c>
      <c r="E77" s="8" t="s">
        <v>21</v>
      </c>
      <c r="F77" s="8" t="s">
        <v>339</v>
      </c>
      <c r="G77" s="8" t="s">
        <v>708</v>
      </c>
      <c r="H77" s="9" t="s">
        <v>699</v>
      </c>
      <c r="I77" s="8" t="s">
        <v>700</v>
      </c>
      <c r="J77" s="8" t="s">
        <v>701</v>
      </c>
      <c r="K77" s="8" t="s">
        <v>702</v>
      </c>
      <c r="L77" s="10"/>
      <c r="M77" s="10"/>
      <c r="N77" s="10"/>
      <c r="O77" s="10"/>
      <c r="P77" s="10"/>
      <c r="Q77" s="10"/>
      <c r="R77" s="10"/>
    </row>
    <row r="78" spans="1:18" x14ac:dyDescent="0.15">
      <c r="A78" s="8" t="s">
        <v>696</v>
      </c>
      <c r="B78" s="8" t="s">
        <v>697</v>
      </c>
      <c r="C78" s="8" t="s">
        <v>110</v>
      </c>
      <c r="D78" s="8" t="s">
        <v>698</v>
      </c>
      <c r="E78" s="8" t="s">
        <v>21</v>
      </c>
      <c r="F78" s="8" t="s">
        <v>47</v>
      </c>
      <c r="G78" s="8" t="s">
        <v>471</v>
      </c>
      <c r="H78" s="9" t="s">
        <v>699</v>
      </c>
      <c r="I78" s="8" t="s">
        <v>700</v>
      </c>
      <c r="J78" s="8" t="s">
        <v>701</v>
      </c>
      <c r="K78" s="8" t="s">
        <v>702</v>
      </c>
      <c r="L78" s="8" t="s">
        <v>703</v>
      </c>
      <c r="M78" s="8" t="s">
        <v>704</v>
      </c>
      <c r="N78" s="8" t="s">
        <v>705</v>
      </c>
      <c r="O78" s="10"/>
      <c r="P78" s="10"/>
      <c r="Q78" s="8" t="s">
        <v>707</v>
      </c>
      <c r="R78" s="10"/>
    </row>
    <row r="79" spans="1:18" x14ac:dyDescent="0.15">
      <c r="A79" s="8" t="s">
        <v>696</v>
      </c>
      <c r="B79" s="8" t="s">
        <v>697</v>
      </c>
      <c r="C79" s="8" t="s">
        <v>110</v>
      </c>
      <c r="D79" s="8" t="s">
        <v>698</v>
      </c>
      <c r="E79" s="8" t="s">
        <v>21</v>
      </c>
      <c r="F79" s="8" t="s">
        <v>39</v>
      </c>
      <c r="G79" s="8" t="s">
        <v>471</v>
      </c>
      <c r="H79" s="9" t="s">
        <v>699</v>
      </c>
      <c r="I79" s="8" t="s">
        <v>700</v>
      </c>
      <c r="J79" s="8" t="s">
        <v>701</v>
      </c>
      <c r="K79" s="8" t="s">
        <v>702</v>
      </c>
      <c r="L79" s="8" t="s">
        <v>703</v>
      </c>
      <c r="M79" s="8" t="s">
        <v>704</v>
      </c>
      <c r="N79" s="8" t="s">
        <v>705</v>
      </c>
      <c r="O79" s="10"/>
      <c r="P79" s="10"/>
      <c r="Q79" s="8" t="s">
        <v>706</v>
      </c>
      <c r="R79" s="10"/>
    </row>
    <row r="80" spans="1:18" x14ac:dyDescent="0.15">
      <c r="A80" s="8" t="s">
        <v>696</v>
      </c>
      <c r="B80" s="8" t="s">
        <v>697</v>
      </c>
      <c r="C80" s="8" t="s">
        <v>110</v>
      </c>
      <c r="D80" s="8" t="s">
        <v>698</v>
      </c>
      <c r="E80" s="8" t="s">
        <v>21</v>
      </c>
      <c r="F80" s="8" t="s">
        <v>22</v>
      </c>
      <c r="G80" s="8" t="s">
        <v>709</v>
      </c>
      <c r="H80" s="9" t="s">
        <v>699</v>
      </c>
      <c r="I80" s="8" t="s">
        <v>700</v>
      </c>
      <c r="J80" s="8" t="s">
        <v>701</v>
      </c>
      <c r="K80" s="8" t="s">
        <v>702</v>
      </c>
      <c r="L80" s="10"/>
      <c r="M80" s="10"/>
      <c r="N80" s="10"/>
      <c r="O80" s="10"/>
      <c r="P80" s="10"/>
      <c r="Q80" s="10"/>
      <c r="R80" s="10"/>
    </row>
    <row r="81" spans="1:18" x14ac:dyDescent="0.15">
      <c r="A81" s="8" t="s">
        <v>696</v>
      </c>
      <c r="B81" s="8" t="s">
        <v>719</v>
      </c>
      <c r="C81" s="8" t="s">
        <v>728</v>
      </c>
      <c r="D81" s="8" t="s">
        <v>720</v>
      </c>
      <c r="E81" s="8" t="s">
        <v>21</v>
      </c>
      <c r="F81" s="8" t="s">
        <v>339</v>
      </c>
      <c r="G81" s="8">
        <v>24</v>
      </c>
      <c r="H81" s="9" t="s">
        <v>721</v>
      </c>
      <c r="I81" s="8" t="s">
        <v>722</v>
      </c>
      <c r="J81" s="8" t="s">
        <v>723</v>
      </c>
      <c r="K81" s="8" t="s">
        <v>229</v>
      </c>
      <c r="L81" s="8" t="s">
        <v>724</v>
      </c>
      <c r="M81" s="10"/>
      <c r="N81" s="10"/>
      <c r="O81" s="10"/>
      <c r="P81" s="10"/>
      <c r="Q81" s="10"/>
      <c r="R81" s="10"/>
    </row>
    <row r="82" spans="1:18" x14ac:dyDescent="0.15">
      <c r="A82" s="8" t="s">
        <v>696</v>
      </c>
      <c r="B82" s="8" t="s">
        <v>719</v>
      </c>
      <c r="C82" s="8" t="s">
        <v>38</v>
      </c>
      <c r="D82" s="8" t="s">
        <v>720</v>
      </c>
      <c r="E82" s="8" t="s">
        <v>21</v>
      </c>
      <c r="F82" s="8" t="s">
        <v>47</v>
      </c>
      <c r="G82" s="8">
        <v>72</v>
      </c>
      <c r="H82" s="9" t="s">
        <v>721</v>
      </c>
      <c r="I82" s="8" t="s">
        <v>722</v>
      </c>
      <c r="J82" s="8" t="s">
        <v>723</v>
      </c>
      <c r="K82" s="8" t="s">
        <v>229</v>
      </c>
      <c r="L82" s="8" t="s">
        <v>724</v>
      </c>
      <c r="M82" s="8" t="s">
        <v>725</v>
      </c>
      <c r="N82" s="10"/>
      <c r="O82" s="8" t="s">
        <v>726</v>
      </c>
      <c r="P82" s="10"/>
      <c r="Q82" s="8" t="s">
        <v>727</v>
      </c>
      <c r="R82" s="10"/>
    </row>
    <row r="83" spans="1:18" x14ac:dyDescent="0.15">
      <c r="A83" s="8" t="s">
        <v>696</v>
      </c>
      <c r="B83" s="8" t="s">
        <v>719</v>
      </c>
      <c r="C83" s="8" t="s">
        <v>38</v>
      </c>
      <c r="D83" s="8" t="s">
        <v>720</v>
      </c>
      <c r="E83" s="8" t="s">
        <v>21</v>
      </c>
      <c r="F83" s="8" t="s">
        <v>39</v>
      </c>
      <c r="G83" s="8">
        <v>36</v>
      </c>
      <c r="H83" s="9" t="s">
        <v>721</v>
      </c>
      <c r="I83" s="8" t="s">
        <v>722</v>
      </c>
      <c r="J83" s="8" t="s">
        <v>723</v>
      </c>
      <c r="K83" s="8" t="s">
        <v>229</v>
      </c>
      <c r="L83" s="8" t="s">
        <v>724</v>
      </c>
      <c r="M83" s="10"/>
      <c r="N83" s="10"/>
      <c r="O83" s="10"/>
      <c r="P83" s="10"/>
      <c r="Q83" s="10"/>
      <c r="R83" s="10"/>
    </row>
    <row r="84" spans="1:18" x14ac:dyDescent="0.15">
      <c r="A84" s="8" t="s">
        <v>696</v>
      </c>
      <c r="B84" s="8" t="s">
        <v>719</v>
      </c>
      <c r="C84" s="8" t="s">
        <v>38</v>
      </c>
      <c r="D84" s="8" t="s">
        <v>720</v>
      </c>
      <c r="E84" s="8" t="s">
        <v>21</v>
      </c>
      <c r="F84" s="8" t="s">
        <v>22</v>
      </c>
      <c r="G84" s="8">
        <v>24</v>
      </c>
      <c r="H84" s="9" t="s">
        <v>721</v>
      </c>
      <c r="I84" s="8" t="s">
        <v>722</v>
      </c>
      <c r="J84" s="8" t="s">
        <v>729</v>
      </c>
      <c r="K84" s="8" t="s">
        <v>229</v>
      </c>
      <c r="L84" s="10"/>
      <c r="M84" s="10"/>
      <c r="N84" s="10"/>
      <c r="O84" s="10"/>
      <c r="P84" s="10"/>
      <c r="Q84" s="10"/>
      <c r="R84" s="10"/>
    </row>
    <row r="85" spans="1:18" x14ac:dyDescent="0.15">
      <c r="A85" s="8" t="s">
        <v>696</v>
      </c>
      <c r="B85" s="8" t="s">
        <v>754</v>
      </c>
      <c r="C85" s="8" t="s">
        <v>809</v>
      </c>
      <c r="D85" s="8" t="s">
        <v>755</v>
      </c>
      <c r="E85" s="8" t="s">
        <v>21</v>
      </c>
      <c r="F85" s="8" t="s">
        <v>51</v>
      </c>
      <c r="G85" s="8" t="s">
        <v>708</v>
      </c>
      <c r="H85" s="9" t="s">
        <v>803</v>
      </c>
      <c r="I85" s="8"/>
      <c r="J85" s="8" t="s">
        <v>804</v>
      </c>
      <c r="K85" s="8" t="s">
        <v>280</v>
      </c>
      <c r="L85" s="8" t="s">
        <v>717</v>
      </c>
      <c r="M85" s="8" t="s">
        <v>407</v>
      </c>
      <c r="N85" s="10"/>
      <c r="O85" s="10"/>
      <c r="P85" s="10"/>
      <c r="Q85" s="8" t="s">
        <v>718</v>
      </c>
      <c r="R85" s="10"/>
    </row>
    <row r="86" spans="1:18" x14ac:dyDescent="0.15">
      <c r="A86" s="8" t="s">
        <v>696</v>
      </c>
      <c r="B86" s="8" t="s">
        <v>754</v>
      </c>
      <c r="C86" s="8" t="s">
        <v>755</v>
      </c>
      <c r="D86" s="8" t="s">
        <v>755</v>
      </c>
      <c r="E86" s="8" t="s">
        <v>21</v>
      </c>
      <c r="F86" s="8" t="s">
        <v>22</v>
      </c>
      <c r="G86" s="8">
        <v>24</v>
      </c>
      <c r="H86" s="9" t="s">
        <v>756</v>
      </c>
      <c r="I86" s="10"/>
      <c r="J86" s="8" t="s">
        <v>757</v>
      </c>
      <c r="K86" s="8" t="s">
        <v>758</v>
      </c>
      <c r="L86" s="10"/>
      <c r="M86" s="10"/>
      <c r="N86" s="10"/>
      <c r="O86" s="10"/>
      <c r="P86" s="10"/>
      <c r="Q86" s="8" t="s">
        <v>759</v>
      </c>
      <c r="R86" s="10"/>
    </row>
    <row r="87" spans="1:18" x14ac:dyDescent="0.15">
      <c r="A87" s="8" t="s">
        <v>282</v>
      </c>
      <c r="B87" s="8" t="s">
        <v>283</v>
      </c>
      <c r="C87" s="8" t="s">
        <v>38</v>
      </c>
      <c r="D87" s="8" t="s">
        <v>284</v>
      </c>
      <c r="E87" s="8" t="s">
        <v>285</v>
      </c>
      <c r="F87" s="8" t="s">
        <v>47</v>
      </c>
      <c r="G87" s="8">
        <v>20</v>
      </c>
      <c r="H87" s="9" t="s">
        <v>771</v>
      </c>
      <c r="I87" s="8" t="s">
        <v>286</v>
      </c>
      <c r="J87" s="8" t="s">
        <v>287</v>
      </c>
      <c r="K87" s="8"/>
      <c r="L87" s="8"/>
      <c r="M87" s="8"/>
      <c r="N87" s="8"/>
      <c r="O87" s="8"/>
      <c r="P87" s="8"/>
      <c r="Q87" s="8"/>
      <c r="R87" s="10"/>
    </row>
    <row r="88" spans="1:18" x14ac:dyDescent="0.15">
      <c r="A88" s="8" t="s">
        <v>282</v>
      </c>
      <c r="B88" s="8" t="s">
        <v>283</v>
      </c>
      <c r="C88" s="8" t="s">
        <v>38</v>
      </c>
      <c r="D88" s="8" t="s">
        <v>284</v>
      </c>
      <c r="E88" s="8" t="s">
        <v>285</v>
      </c>
      <c r="F88" s="8" t="s">
        <v>39</v>
      </c>
      <c r="G88" s="8">
        <v>20</v>
      </c>
      <c r="H88" s="9" t="s">
        <v>771</v>
      </c>
      <c r="I88" s="8" t="s">
        <v>286</v>
      </c>
      <c r="J88" s="8" t="s">
        <v>287</v>
      </c>
      <c r="K88" s="8"/>
      <c r="L88" s="8"/>
      <c r="M88" s="8"/>
      <c r="N88" s="8"/>
      <c r="O88" s="8"/>
      <c r="P88" s="8"/>
      <c r="Q88" s="8"/>
      <c r="R88" s="10"/>
    </row>
    <row r="89" spans="1:18" x14ac:dyDescent="0.15">
      <c r="A89" s="8" t="s">
        <v>282</v>
      </c>
      <c r="B89" s="8" t="s">
        <v>283</v>
      </c>
      <c r="C89" s="8" t="s">
        <v>38</v>
      </c>
      <c r="D89" s="8" t="s">
        <v>284</v>
      </c>
      <c r="E89" s="8" t="s">
        <v>285</v>
      </c>
      <c r="F89" s="8" t="s">
        <v>22</v>
      </c>
      <c r="G89" s="8">
        <v>4</v>
      </c>
      <c r="H89" s="9" t="s">
        <v>771</v>
      </c>
      <c r="I89" s="8" t="s">
        <v>286</v>
      </c>
      <c r="J89" s="8" t="s">
        <v>287</v>
      </c>
      <c r="K89" s="8"/>
      <c r="L89" s="8"/>
      <c r="M89" s="8"/>
      <c r="N89" s="8"/>
      <c r="O89" s="8"/>
      <c r="P89" s="8"/>
      <c r="Q89" s="8"/>
      <c r="R89" s="10"/>
    </row>
    <row r="90" spans="1:18" x14ac:dyDescent="0.15">
      <c r="A90" s="8" t="s">
        <v>282</v>
      </c>
      <c r="B90" s="8" t="s">
        <v>283</v>
      </c>
      <c r="C90" s="8" t="s">
        <v>38</v>
      </c>
      <c r="D90" s="8" t="s">
        <v>284</v>
      </c>
      <c r="E90" s="8" t="s">
        <v>285</v>
      </c>
      <c r="F90" s="8" t="s">
        <v>30</v>
      </c>
      <c r="G90" s="8">
        <v>6</v>
      </c>
      <c r="H90" s="9" t="s">
        <v>771</v>
      </c>
      <c r="I90" s="8" t="s">
        <v>286</v>
      </c>
      <c r="J90" s="8" t="s">
        <v>287</v>
      </c>
      <c r="K90" s="8"/>
      <c r="L90" s="8"/>
      <c r="M90" s="8"/>
      <c r="N90" s="8"/>
      <c r="O90" s="8"/>
      <c r="P90" s="8"/>
      <c r="Q90" s="8"/>
      <c r="R90" s="10"/>
    </row>
    <row r="91" spans="1:18" x14ac:dyDescent="0.15">
      <c r="A91" s="8" t="s">
        <v>282</v>
      </c>
      <c r="B91" s="8" t="s">
        <v>283</v>
      </c>
      <c r="C91" s="8" t="s">
        <v>288</v>
      </c>
      <c r="D91" s="8" t="s">
        <v>288</v>
      </c>
      <c r="E91" s="8" t="s">
        <v>285</v>
      </c>
      <c r="F91" s="8" t="s">
        <v>51</v>
      </c>
      <c r="G91" s="8"/>
      <c r="H91" s="9" t="s">
        <v>289</v>
      </c>
      <c r="I91" s="8" t="s">
        <v>290</v>
      </c>
      <c r="J91" s="8" t="s">
        <v>291</v>
      </c>
      <c r="K91" s="8"/>
      <c r="L91" s="8" t="s">
        <v>292</v>
      </c>
      <c r="M91" s="8" t="s">
        <v>293</v>
      </c>
      <c r="N91" s="8"/>
      <c r="O91" s="8"/>
      <c r="P91" s="8"/>
      <c r="Q91" s="8"/>
      <c r="R91" s="10"/>
    </row>
    <row r="92" spans="1:18" x14ac:dyDescent="0.15">
      <c r="A92" s="8" t="s">
        <v>282</v>
      </c>
      <c r="B92" s="8" t="s">
        <v>294</v>
      </c>
      <c r="C92" s="8" t="s">
        <v>38</v>
      </c>
      <c r="D92" s="8" t="s">
        <v>301</v>
      </c>
      <c r="E92" s="8"/>
      <c r="F92" s="8" t="s">
        <v>39</v>
      </c>
      <c r="G92" s="8">
        <v>15</v>
      </c>
      <c r="H92" s="9" t="s">
        <v>296</v>
      </c>
      <c r="I92" s="8" t="s">
        <v>297</v>
      </c>
      <c r="J92" s="2" t="s">
        <v>298</v>
      </c>
      <c r="K92" s="3" t="s">
        <v>299</v>
      </c>
      <c r="L92" s="3" t="s">
        <v>300</v>
      </c>
      <c r="M92" s="3" t="s">
        <v>300</v>
      </c>
      <c r="N92" s="3"/>
      <c r="O92" s="3"/>
      <c r="P92" s="3"/>
      <c r="Q92" s="3"/>
      <c r="R92" s="10"/>
    </row>
    <row r="93" spans="1:18" x14ac:dyDescent="0.15">
      <c r="A93" s="8" t="s">
        <v>282</v>
      </c>
      <c r="B93" s="8" t="s">
        <v>294</v>
      </c>
      <c r="C93" s="10" t="s">
        <v>60</v>
      </c>
      <c r="D93" s="8" t="s">
        <v>295</v>
      </c>
      <c r="E93" s="8" t="s">
        <v>302</v>
      </c>
      <c r="F93" s="8" t="s">
        <v>57</v>
      </c>
      <c r="G93" s="8">
        <v>5</v>
      </c>
      <c r="H93" s="14" t="s">
        <v>772</v>
      </c>
      <c r="I93" s="10"/>
      <c r="J93" s="10" t="s">
        <v>308</v>
      </c>
      <c r="K93" s="10"/>
      <c r="L93" s="10" t="s">
        <v>280</v>
      </c>
      <c r="M93" s="10" t="s">
        <v>309</v>
      </c>
      <c r="N93" s="10"/>
      <c r="O93" s="10"/>
      <c r="P93" s="10"/>
      <c r="Q93" s="10"/>
      <c r="R93" s="10"/>
    </row>
    <row r="94" spans="1:18" x14ac:dyDescent="0.15">
      <c r="A94" s="8" t="s">
        <v>282</v>
      </c>
      <c r="B94" s="8" t="s">
        <v>294</v>
      </c>
      <c r="C94" s="10" t="s">
        <v>60</v>
      </c>
      <c r="D94" s="8" t="s">
        <v>295</v>
      </c>
      <c r="E94" s="8" t="s">
        <v>302</v>
      </c>
      <c r="F94" s="8" t="s">
        <v>51</v>
      </c>
      <c r="G94" s="8">
        <v>5</v>
      </c>
      <c r="H94" s="14" t="s">
        <v>772</v>
      </c>
      <c r="I94" s="10"/>
      <c r="J94" s="10" t="s">
        <v>308</v>
      </c>
      <c r="K94" s="10"/>
      <c r="L94" s="10" t="s">
        <v>280</v>
      </c>
      <c r="M94" s="3" t="s">
        <v>309</v>
      </c>
      <c r="N94" s="10"/>
      <c r="O94" s="10"/>
      <c r="P94" s="10"/>
      <c r="Q94" s="10"/>
      <c r="R94" s="10"/>
    </row>
    <row r="95" spans="1:18" x14ac:dyDescent="0.15">
      <c r="A95" s="8" t="s">
        <v>282</v>
      </c>
      <c r="B95" s="8" t="s">
        <v>294</v>
      </c>
      <c r="C95" s="8" t="s">
        <v>38</v>
      </c>
      <c r="D95" s="8" t="s">
        <v>295</v>
      </c>
      <c r="E95" s="8"/>
      <c r="F95" s="8" t="s">
        <v>47</v>
      </c>
      <c r="G95" s="8">
        <v>20</v>
      </c>
      <c r="H95" s="9" t="s">
        <v>296</v>
      </c>
      <c r="I95" s="8" t="s">
        <v>297</v>
      </c>
      <c r="J95" s="2" t="s">
        <v>298</v>
      </c>
      <c r="K95" s="3" t="s">
        <v>299</v>
      </c>
      <c r="L95" s="3" t="s">
        <v>300</v>
      </c>
      <c r="M95" s="3" t="s">
        <v>300</v>
      </c>
      <c r="N95" s="3"/>
      <c r="O95" s="3"/>
      <c r="P95" s="3"/>
      <c r="Q95" s="3"/>
      <c r="R95" s="10"/>
    </row>
    <row r="96" spans="1:18" x14ac:dyDescent="0.15">
      <c r="A96" s="8" t="s">
        <v>282</v>
      </c>
      <c r="B96" s="8" t="s">
        <v>294</v>
      </c>
      <c r="C96" s="8" t="s">
        <v>38</v>
      </c>
      <c r="D96" s="8" t="s">
        <v>295</v>
      </c>
      <c r="E96" s="8" t="s">
        <v>302</v>
      </c>
      <c r="F96" s="8" t="s">
        <v>22</v>
      </c>
      <c r="G96" s="8">
        <v>4</v>
      </c>
      <c r="H96" s="9" t="s">
        <v>296</v>
      </c>
      <c r="I96" s="8" t="s">
        <v>297</v>
      </c>
      <c r="J96" s="8" t="s">
        <v>307</v>
      </c>
      <c r="K96" s="3" t="s">
        <v>299</v>
      </c>
      <c r="L96" s="3"/>
      <c r="M96" s="10"/>
      <c r="N96" s="3"/>
      <c r="O96" s="3"/>
      <c r="P96" s="3"/>
      <c r="Q96" s="3"/>
      <c r="R96" s="10"/>
    </row>
    <row r="97" spans="1:18" x14ac:dyDescent="0.15">
      <c r="A97" s="8" t="s">
        <v>282</v>
      </c>
      <c r="B97" s="8" t="s">
        <v>294</v>
      </c>
      <c r="C97" s="10" t="s">
        <v>777</v>
      </c>
      <c r="D97" s="8" t="s">
        <v>303</v>
      </c>
      <c r="E97" s="8"/>
      <c r="F97" s="8" t="s">
        <v>305</v>
      </c>
      <c r="G97" s="8">
        <v>15</v>
      </c>
      <c r="H97" s="9" t="s">
        <v>304</v>
      </c>
      <c r="I97" s="8" t="s">
        <v>297</v>
      </c>
      <c r="J97" s="2"/>
      <c r="K97" s="3"/>
      <c r="L97" s="3"/>
      <c r="M97" s="3"/>
      <c r="N97" s="3"/>
      <c r="O97" s="3"/>
      <c r="P97" s="3"/>
      <c r="Q97" s="3"/>
      <c r="R97" s="10"/>
    </row>
    <row r="98" spans="1:18" x14ac:dyDescent="0.15">
      <c r="A98" s="8" t="s">
        <v>282</v>
      </c>
      <c r="B98" s="8" t="s">
        <v>294</v>
      </c>
      <c r="C98" s="8" t="s">
        <v>776</v>
      </c>
      <c r="D98" s="8" t="s">
        <v>303</v>
      </c>
      <c r="E98" s="8"/>
      <c r="F98" s="8" t="s">
        <v>238</v>
      </c>
      <c r="G98" s="8">
        <v>20</v>
      </c>
      <c r="H98" s="9" t="s">
        <v>304</v>
      </c>
      <c r="I98" s="8" t="s">
        <v>297</v>
      </c>
      <c r="J98" s="2"/>
      <c r="K98" s="3"/>
      <c r="L98" s="3"/>
      <c r="M98" s="3"/>
      <c r="N98" s="3"/>
      <c r="O98" s="3"/>
      <c r="P98" s="3"/>
      <c r="Q98" s="3"/>
      <c r="R98" s="10"/>
    </row>
    <row r="99" spans="1:18" x14ac:dyDescent="0.15">
      <c r="A99" s="8" t="s">
        <v>282</v>
      </c>
      <c r="B99" s="8" t="s">
        <v>310</v>
      </c>
      <c r="C99" s="8" t="s">
        <v>778</v>
      </c>
      <c r="D99" s="8" t="s">
        <v>810</v>
      </c>
      <c r="E99" s="8" t="s">
        <v>311</v>
      </c>
      <c r="F99" s="8" t="s">
        <v>39</v>
      </c>
      <c r="G99" s="8" t="s">
        <v>811</v>
      </c>
      <c r="H99" s="9" t="s">
        <v>312</v>
      </c>
      <c r="I99" s="10"/>
      <c r="J99" s="8"/>
      <c r="K99" s="10"/>
      <c r="L99" s="10"/>
      <c r="M99" s="10"/>
      <c r="N99" s="10"/>
      <c r="O99" s="10"/>
      <c r="P99" s="10"/>
      <c r="Q99" s="10"/>
      <c r="R99" s="10"/>
    </row>
    <row r="100" spans="1:18" x14ac:dyDescent="0.15">
      <c r="A100" s="8" t="s">
        <v>282</v>
      </c>
      <c r="B100" s="8" t="s">
        <v>310</v>
      </c>
      <c r="C100" s="8" t="s">
        <v>779</v>
      </c>
      <c r="D100" s="8" t="s">
        <v>313</v>
      </c>
      <c r="E100" s="8" t="s">
        <v>314</v>
      </c>
      <c r="F100" s="8" t="s">
        <v>97</v>
      </c>
      <c r="G100" s="8">
        <v>1.5</v>
      </c>
      <c r="H100" s="9" t="s">
        <v>315</v>
      </c>
      <c r="I100" s="10"/>
      <c r="J100" s="8" t="s">
        <v>316</v>
      </c>
      <c r="K100" s="10"/>
      <c r="L100" s="10"/>
      <c r="M100" s="10"/>
      <c r="N100" s="10"/>
      <c r="O100" s="10"/>
      <c r="P100" s="10"/>
      <c r="Q100" s="10"/>
      <c r="R100" s="10"/>
    </row>
    <row r="101" spans="1:18" x14ac:dyDescent="0.15">
      <c r="A101" s="8" t="s">
        <v>282</v>
      </c>
      <c r="B101" s="8" t="s">
        <v>317</v>
      </c>
      <c r="C101" s="8" t="s">
        <v>498</v>
      </c>
      <c r="D101" s="8" t="s">
        <v>318</v>
      </c>
      <c r="E101" s="8" t="s">
        <v>319</v>
      </c>
      <c r="F101" s="8" t="s">
        <v>47</v>
      </c>
      <c r="G101" s="8" t="s">
        <v>320</v>
      </c>
      <c r="H101" s="9" t="s">
        <v>321</v>
      </c>
      <c r="I101" s="10"/>
      <c r="J101" s="8" t="s">
        <v>322</v>
      </c>
      <c r="K101" s="8"/>
      <c r="L101" s="8"/>
      <c r="M101" s="8" t="s">
        <v>323</v>
      </c>
      <c r="N101" s="8"/>
      <c r="O101" s="8"/>
      <c r="P101" s="8"/>
      <c r="Q101" s="8"/>
      <c r="R101" s="10"/>
    </row>
    <row r="102" spans="1:18" x14ac:dyDescent="0.15">
      <c r="A102" s="8" t="s">
        <v>282</v>
      </c>
      <c r="B102" s="8" t="s">
        <v>317</v>
      </c>
      <c r="C102" s="8" t="s">
        <v>498</v>
      </c>
      <c r="D102" s="8" t="s">
        <v>318</v>
      </c>
      <c r="E102" s="8" t="s">
        <v>319</v>
      </c>
      <c r="F102" s="8" t="s">
        <v>238</v>
      </c>
      <c r="G102" s="8" t="s">
        <v>320</v>
      </c>
      <c r="H102" s="9" t="s">
        <v>324</v>
      </c>
      <c r="I102" s="8"/>
      <c r="J102" s="8" t="s">
        <v>322</v>
      </c>
      <c r="K102" s="8"/>
      <c r="L102" s="8"/>
      <c r="M102" s="8" t="s">
        <v>323</v>
      </c>
      <c r="N102" s="8"/>
      <c r="O102" s="8"/>
      <c r="P102" s="8"/>
      <c r="Q102" s="8"/>
      <c r="R102" s="10"/>
    </row>
    <row r="103" spans="1:18" x14ac:dyDescent="0.15">
      <c r="A103" s="8" t="s">
        <v>282</v>
      </c>
      <c r="B103" s="8" t="s">
        <v>325</v>
      </c>
      <c r="C103" s="8" t="s">
        <v>335</v>
      </c>
      <c r="D103" s="8" t="s">
        <v>222</v>
      </c>
      <c r="E103" s="8" t="s">
        <v>326</v>
      </c>
      <c r="F103" s="8" t="s">
        <v>51</v>
      </c>
      <c r="G103" s="10"/>
      <c r="H103" s="9" t="s">
        <v>336</v>
      </c>
      <c r="I103" s="8" t="s">
        <v>785</v>
      </c>
      <c r="J103" s="8" t="s">
        <v>337</v>
      </c>
      <c r="K103" s="10"/>
      <c r="L103" s="8" t="s">
        <v>338</v>
      </c>
      <c r="M103" s="8" t="s">
        <v>338</v>
      </c>
      <c r="N103" s="10"/>
      <c r="O103" s="10"/>
      <c r="P103" s="10"/>
      <c r="Q103" s="10"/>
      <c r="R103" s="10"/>
    </row>
    <row r="104" spans="1:18" x14ac:dyDescent="0.15">
      <c r="A104" s="8" t="s">
        <v>282</v>
      </c>
      <c r="B104" s="8" t="s">
        <v>325</v>
      </c>
      <c r="C104" s="8" t="s">
        <v>222</v>
      </c>
      <c r="D104" s="8" t="s">
        <v>222</v>
      </c>
      <c r="E104" s="8" t="s">
        <v>326</v>
      </c>
      <c r="F104" s="8" t="s">
        <v>47</v>
      </c>
      <c r="G104" s="8" t="s">
        <v>330</v>
      </c>
      <c r="H104" s="9" t="s">
        <v>331</v>
      </c>
      <c r="I104" s="10"/>
      <c r="J104" s="8" t="s">
        <v>332</v>
      </c>
      <c r="K104" s="8"/>
      <c r="L104" s="8"/>
      <c r="M104" s="8"/>
      <c r="N104" s="8"/>
      <c r="O104" s="8"/>
      <c r="P104" s="8"/>
      <c r="Q104" s="8"/>
      <c r="R104" s="10"/>
    </row>
    <row r="105" spans="1:18" x14ac:dyDescent="0.15">
      <c r="A105" s="8" t="s">
        <v>282</v>
      </c>
      <c r="B105" s="8" t="s">
        <v>325</v>
      </c>
      <c r="C105" s="8" t="s">
        <v>222</v>
      </c>
      <c r="D105" s="8" t="s">
        <v>222</v>
      </c>
      <c r="E105" s="8" t="s">
        <v>326</v>
      </c>
      <c r="F105" s="8" t="s">
        <v>39</v>
      </c>
      <c r="G105" s="8" t="s">
        <v>327</v>
      </c>
      <c r="H105" s="9" t="s">
        <v>328</v>
      </c>
      <c r="I105" s="10"/>
      <c r="J105" s="8" t="s">
        <v>329</v>
      </c>
      <c r="K105" s="8"/>
      <c r="L105" s="8"/>
      <c r="M105" s="8"/>
      <c r="N105" s="8"/>
      <c r="O105" s="8"/>
      <c r="P105" s="8"/>
      <c r="Q105" s="8"/>
      <c r="R105" s="10"/>
    </row>
    <row r="106" spans="1:18" x14ac:dyDescent="0.15">
      <c r="A106" s="8" t="s">
        <v>282</v>
      </c>
      <c r="B106" s="8" t="s">
        <v>325</v>
      </c>
      <c r="C106" s="8" t="s">
        <v>222</v>
      </c>
      <c r="D106" s="8" t="s">
        <v>222</v>
      </c>
      <c r="E106" s="8" t="s">
        <v>326</v>
      </c>
      <c r="F106" s="8" t="s">
        <v>22</v>
      </c>
      <c r="G106" s="8"/>
      <c r="H106" s="9" t="s">
        <v>333</v>
      </c>
      <c r="I106" s="10"/>
      <c r="J106" s="8" t="s">
        <v>334</v>
      </c>
      <c r="K106" s="8"/>
      <c r="L106" s="8"/>
      <c r="M106" s="8"/>
      <c r="N106" s="8"/>
      <c r="O106" s="8"/>
      <c r="P106" s="8"/>
      <c r="Q106" s="8"/>
      <c r="R106" s="10"/>
    </row>
    <row r="107" spans="1:18" x14ac:dyDescent="0.15">
      <c r="A107" s="8" t="s">
        <v>282</v>
      </c>
      <c r="B107" s="8" t="s">
        <v>340</v>
      </c>
      <c r="C107" s="8" t="s">
        <v>341</v>
      </c>
      <c r="D107" s="8" t="s">
        <v>342</v>
      </c>
      <c r="E107" s="8" t="s">
        <v>343</v>
      </c>
      <c r="F107" s="8" t="s">
        <v>34</v>
      </c>
      <c r="G107" s="8">
        <v>6</v>
      </c>
      <c r="H107" s="9" t="s">
        <v>347</v>
      </c>
      <c r="I107" s="10"/>
      <c r="J107" s="8" t="s">
        <v>348</v>
      </c>
      <c r="K107" s="10"/>
      <c r="L107" s="8" t="s">
        <v>346</v>
      </c>
      <c r="M107" s="10"/>
      <c r="N107" s="10"/>
      <c r="O107" s="10"/>
      <c r="P107" s="10"/>
      <c r="Q107" s="10"/>
      <c r="R107" s="10"/>
    </row>
    <row r="108" spans="1:18" x14ac:dyDescent="0.15">
      <c r="A108" s="8" t="s">
        <v>282</v>
      </c>
      <c r="B108" s="8" t="s">
        <v>340</v>
      </c>
      <c r="C108" s="8" t="s">
        <v>341</v>
      </c>
      <c r="D108" s="8" t="s">
        <v>342</v>
      </c>
      <c r="E108" s="8" t="s">
        <v>343</v>
      </c>
      <c r="F108" s="8" t="s">
        <v>51</v>
      </c>
      <c r="G108" s="8">
        <v>18</v>
      </c>
      <c r="H108" s="9" t="s">
        <v>344</v>
      </c>
      <c r="I108" s="10"/>
      <c r="J108" s="8" t="s">
        <v>345</v>
      </c>
      <c r="K108" s="8"/>
      <c r="L108" s="8" t="s">
        <v>346</v>
      </c>
      <c r="M108" s="8"/>
      <c r="N108" s="8"/>
      <c r="O108" s="8"/>
      <c r="P108" s="8"/>
      <c r="Q108" s="8"/>
      <c r="R108" s="10"/>
    </row>
    <row r="109" spans="1:18" x14ac:dyDescent="0.15">
      <c r="A109" s="8" t="s">
        <v>282</v>
      </c>
      <c r="B109" s="8" t="s">
        <v>349</v>
      </c>
      <c r="C109" s="8" t="s">
        <v>351</v>
      </c>
      <c r="D109" s="8" t="s">
        <v>351</v>
      </c>
      <c r="E109" s="8" t="s">
        <v>350</v>
      </c>
      <c r="F109" s="8" t="s">
        <v>47</v>
      </c>
      <c r="G109" s="8">
        <v>120</v>
      </c>
      <c r="H109" s="9" t="s">
        <v>357</v>
      </c>
      <c r="I109" s="10"/>
      <c r="J109" s="8" t="s">
        <v>356</v>
      </c>
      <c r="K109" s="8" t="s">
        <v>354</v>
      </c>
      <c r="L109" s="10"/>
      <c r="M109" s="10"/>
      <c r="N109" s="10"/>
      <c r="O109" s="10"/>
      <c r="P109" s="10"/>
      <c r="Q109" s="10"/>
      <c r="R109" s="10"/>
    </row>
    <row r="110" spans="1:18" x14ac:dyDescent="0.15">
      <c r="A110" s="8" t="s">
        <v>282</v>
      </c>
      <c r="B110" s="8" t="s">
        <v>349</v>
      </c>
      <c r="C110" s="8" t="s">
        <v>351</v>
      </c>
      <c r="D110" s="8" t="s">
        <v>351</v>
      </c>
      <c r="E110" s="8" t="s">
        <v>350</v>
      </c>
      <c r="F110" s="8" t="s">
        <v>39</v>
      </c>
      <c r="G110" s="8">
        <v>36</v>
      </c>
      <c r="H110" s="9" t="s">
        <v>352</v>
      </c>
      <c r="I110" s="10"/>
      <c r="J110" s="8" t="s">
        <v>353</v>
      </c>
      <c r="K110" s="8" t="s">
        <v>354</v>
      </c>
      <c r="L110" s="8"/>
      <c r="M110" s="8"/>
      <c r="N110" s="8"/>
      <c r="O110" s="8"/>
      <c r="P110" s="8"/>
      <c r="Q110" s="8"/>
      <c r="R110" s="10"/>
    </row>
    <row r="111" spans="1:18" x14ac:dyDescent="0.15">
      <c r="A111" s="8" t="s">
        <v>282</v>
      </c>
      <c r="B111" s="8" t="s">
        <v>349</v>
      </c>
      <c r="C111" s="8" t="s">
        <v>351</v>
      </c>
      <c r="D111" s="8" t="s">
        <v>351</v>
      </c>
      <c r="E111" s="8" t="s">
        <v>350</v>
      </c>
      <c r="F111" s="8" t="s">
        <v>22</v>
      </c>
      <c r="G111" s="8">
        <v>18</v>
      </c>
      <c r="H111" s="9" t="s">
        <v>355</v>
      </c>
      <c r="I111" s="10"/>
      <c r="J111" s="8" t="s">
        <v>356</v>
      </c>
      <c r="K111" s="8" t="s">
        <v>354</v>
      </c>
      <c r="L111" s="10"/>
      <c r="M111" s="10"/>
      <c r="N111" s="10"/>
      <c r="O111" s="10"/>
      <c r="P111" s="10"/>
      <c r="Q111" s="10"/>
      <c r="R111" s="10"/>
    </row>
    <row r="112" spans="1:18" x14ac:dyDescent="0.15">
      <c r="A112" s="8" t="s">
        <v>282</v>
      </c>
      <c r="B112" s="8" t="s">
        <v>349</v>
      </c>
      <c r="C112" s="8" t="s">
        <v>351</v>
      </c>
      <c r="D112" s="8" t="s">
        <v>351</v>
      </c>
      <c r="E112" s="8" t="s">
        <v>350</v>
      </c>
      <c r="F112" s="8" t="s">
        <v>238</v>
      </c>
      <c r="G112" s="8">
        <v>120</v>
      </c>
      <c r="H112" s="9" t="s">
        <v>358</v>
      </c>
      <c r="I112" s="10"/>
      <c r="J112" s="8" t="s">
        <v>356</v>
      </c>
      <c r="K112" s="8" t="s">
        <v>354</v>
      </c>
      <c r="L112" s="10"/>
      <c r="M112" s="10"/>
      <c r="N112" s="10"/>
      <c r="O112" s="10"/>
      <c r="P112" s="10"/>
      <c r="Q112" s="10"/>
      <c r="R112" s="10"/>
    </row>
    <row r="113" spans="1:18" x14ac:dyDescent="0.15">
      <c r="A113" s="8" t="s">
        <v>282</v>
      </c>
      <c r="B113" s="8" t="s">
        <v>359</v>
      </c>
      <c r="C113" s="8" t="s">
        <v>118</v>
      </c>
      <c r="D113" s="8" t="s">
        <v>118</v>
      </c>
      <c r="E113" s="8" t="s">
        <v>120</v>
      </c>
      <c r="F113" s="8" t="s">
        <v>39</v>
      </c>
      <c r="G113" s="8">
        <v>90</v>
      </c>
      <c r="H113" s="9" t="s">
        <v>375</v>
      </c>
      <c r="I113" s="8"/>
      <c r="J113" s="8" t="s">
        <v>379</v>
      </c>
      <c r="K113" s="8" t="s">
        <v>382</v>
      </c>
      <c r="L113" s="8"/>
      <c r="M113" s="8"/>
      <c r="N113" s="8"/>
      <c r="O113" s="8" t="s">
        <v>364</v>
      </c>
      <c r="P113" s="8"/>
      <c r="Q113" s="8"/>
      <c r="R113" s="10"/>
    </row>
    <row r="114" spans="1:18" x14ac:dyDescent="0.15">
      <c r="A114" s="8" t="s">
        <v>282</v>
      </c>
      <c r="B114" s="8" t="s">
        <v>359</v>
      </c>
      <c r="C114" s="8" t="s">
        <v>118</v>
      </c>
      <c r="D114" s="8" t="s">
        <v>118</v>
      </c>
      <c r="E114" s="8" t="s">
        <v>120</v>
      </c>
      <c r="F114" s="8" t="s">
        <v>22</v>
      </c>
      <c r="G114" s="8">
        <v>24</v>
      </c>
      <c r="H114" s="9" t="s">
        <v>375</v>
      </c>
      <c r="I114" s="10"/>
      <c r="J114" s="8" t="s">
        <v>379</v>
      </c>
      <c r="K114" s="10"/>
      <c r="L114" s="10"/>
      <c r="M114" s="10"/>
      <c r="N114" s="10"/>
      <c r="O114" s="8" t="s">
        <v>378</v>
      </c>
      <c r="P114" s="10"/>
      <c r="Q114" s="10"/>
      <c r="R114" s="10"/>
    </row>
    <row r="115" spans="1:18" x14ac:dyDescent="0.15">
      <c r="A115" s="8" t="s">
        <v>282</v>
      </c>
      <c r="B115" s="8" t="s">
        <v>359</v>
      </c>
      <c r="C115" s="8" t="s">
        <v>118</v>
      </c>
      <c r="D115" s="8" t="s">
        <v>118</v>
      </c>
      <c r="E115" s="8" t="s">
        <v>120</v>
      </c>
      <c r="F115" s="8" t="s">
        <v>238</v>
      </c>
      <c r="G115" s="8">
        <v>60</v>
      </c>
      <c r="H115" s="9" t="s">
        <v>375</v>
      </c>
      <c r="I115" s="8"/>
      <c r="J115" s="3" t="s">
        <v>380</v>
      </c>
      <c r="K115" s="8"/>
      <c r="L115" s="8"/>
      <c r="M115" s="8"/>
      <c r="N115" s="8"/>
      <c r="O115" s="8"/>
      <c r="P115" s="8"/>
      <c r="Q115" s="8" t="s">
        <v>381</v>
      </c>
      <c r="R115" s="10"/>
    </row>
    <row r="116" spans="1:18" x14ac:dyDescent="0.15">
      <c r="A116" s="8" t="s">
        <v>282</v>
      </c>
      <c r="B116" s="8" t="s">
        <v>359</v>
      </c>
      <c r="C116" s="8" t="s">
        <v>360</v>
      </c>
      <c r="D116" s="8" t="s">
        <v>118</v>
      </c>
      <c r="E116" s="8" t="s">
        <v>120</v>
      </c>
      <c r="F116" s="8" t="s">
        <v>88</v>
      </c>
      <c r="G116" s="8">
        <v>30</v>
      </c>
      <c r="H116" s="9" t="s">
        <v>361</v>
      </c>
      <c r="I116" s="8"/>
      <c r="J116" s="8" t="s">
        <v>362</v>
      </c>
      <c r="K116" s="8" t="s">
        <v>363</v>
      </c>
      <c r="L116" s="8"/>
      <c r="M116" s="8"/>
      <c r="N116" s="8"/>
      <c r="O116" s="8" t="s">
        <v>364</v>
      </c>
      <c r="P116" s="8"/>
      <c r="Q116" s="8" t="s">
        <v>365</v>
      </c>
      <c r="R116" s="10"/>
    </row>
    <row r="117" spans="1:18" x14ac:dyDescent="0.15">
      <c r="A117" s="8" t="s">
        <v>282</v>
      </c>
      <c r="B117" s="8" t="s">
        <v>359</v>
      </c>
      <c r="C117" s="8" t="s">
        <v>118</v>
      </c>
      <c r="D117" s="8" t="s">
        <v>366</v>
      </c>
      <c r="E117" s="8" t="s">
        <v>120</v>
      </c>
      <c r="F117" s="8" t="s">
        <v>47</v>
      </c>
      <c r="G117" s="8">
        <v>48</v>
      </c>
      <c r="H117" s="9" t="s">
        <v>375</v>
      </c>
      <c r="I117" s="10"/>
      <c r="J117" s="8" t="s">
        <v>376</v>
      </c>
      <c r="K117" s="10"/>
      <c r="L117" s="10"/>
      <c r="M117" s="8" t="s">
        <v>377</v>
      </c>
      <c r="N117" s="10"/>
      <c r="O117" s="8" t="s">
        <v>378</v>
      </c>
      <c r="P117" s="10"/>
      <c r="Q117" s="10"/>
      <c r="R117" s="10"/>
    </row>
    <row r="118" spans="1:18" x14ac:dyDescent="0.15">
      <c r="A118" s="8" t="s">
        <v>282</v>
      </c>
      <c r="B118" s="8" t="s">
        <v>359</v>
      </c>
      <c r="C118" s="8" t="s">
        <v>118</v>
      </c>
      <c r="D118" s="8" t="s">
        <v>366</v>
      </c>
      <c r="E118" s="8" t="s">
        <v>120</v>
      </c>
      <c r="F118" s="8" t="s">
        <v>51</v>
      </c>
      <c r="G118" s="8">
        <v>18</v>
      </c>
      <c r="H118" s="9" t="s">
        <v>367</v>
      </c>
      <c r="I118" s="10"/>
      <c r="J118" s="8" t="s">
        <v>368</v>
      </c>
      <c r="K118" s="8"/>
      <c r="L118" s="8" t="s">
        <v>369</v>
      </c>
      <c r="M118" s="8" t="s">
        <v>370</v>
      </c>
      <c r="N118" s="8"/>
      <c r="O118" s="8"/>
      <c r="P118" s="8" t="s">
        <v>371</v>
      </c>
      <c r="Q118" s="8"/>
      <c r="R118" s="10"/>
    </row>
    <row r="119" spans="1:18" x14ac:dyDescent="0.15">
      <c r="A119" s="8" t="s">
        <v>282</v>
      </c>
      <c r="B119" s="8" t="s">
        <v>359</v>
      </c>
      <c r="C119" s="8" t="s">
        <v>118</v>
      </c>
      <c r="D119" s="8" t="s">
        <v>366</v>
      </c>
      <c r="E119" s="8" t="s">
        <v>120</v>
      </c>
      <c r="F119" s="8" t="s">
        <v>97</v>
      </c>
      <c r="G119" s="8">
        <v>15</v>
      </c>
      <c r="H119" s="9" t="s">
        <v>372</v>
      </c>
      <c r="I119" s="10"/>
      <c r="J119" s="8" t="s">
        <v>373</v>
      </c>
      <c r="K119" s="10"/>
      <c r="L119" s="8" t="s">
        <v>369</v>
      </c>
      <c r="M119" s="8" t="s">
        <v>370</v>
      </c>
      <c r="N119" s="10"/>
      <c r="O119" s="10"/>
      <c r="P119" s="8" t="s">
        <v>374</v>
      </c>
      <c r="Q119" s="10"/>
      <c r="R119" s="10"/>
    </row>
    <row r="120" spans="1:18" x14ac:dyDescent="0.15">
      <c r="A120" s="8" t="s">
        <v>282</v>
      </c>
      <c r="B120" s="8" t="s">
        <v>383</v>
      </c>
      <c r="C120" s="8" t="s">
        <v>384</v>
      </c>
      <c r="D120" s="4" t="s">
        <v>780</v>
      </c>
      <c r="E120" s="8" t="s">
        <v>248</v>
      </c>
      <c r="F120" s="8" t="s">
        <v>39</v>
      </c>
      <c r="G120" s="8" t="s">
        <v>385</v>
      </c>
      <c r="H120" s="9" t="s">
        <v>386</v>
      </c>
      <c r="I120" s="8" t="s">
        <v>387</v>
      </c>
      <c r="J120" s="8" t="s">
        <v>388</v>
      </c>
      <c r="K120" s="8"/>
      <c r="L120" s="8"/>
      <c r="M120" s="8"/>
      <c r="N120" s="8"/>
      <c r="O120" s="8"/>
      <c r="P120" s="8"/>
      <c r="Q120" s="8"/>
      <c r="R120" s="10"/>
    </row>
    <row r="121" spans="1:18" x14ac:dyDescent="0.15">
      <c r="A121" s="8" t="s">
        <v>282</v>
      </c>
      <c r="B121" s="8" t="s">
        <v>389</v>
      </c>
      <c r="C121" s="8" t="s">
        <v>342</v>
      </c>
      <c r="D121" s="8" t="s">
        <v>342</v>
      </c>
      <c r="E121" s="8" t="s">
        <v>390</v>
      </c>
      <c r="F121" s="8" t="s">
        <v>47</v>
      </c>
      <c r="G121" s="8">
        <v>20</v>
      </c>
      <c r="H121" s="9" t="s">
        <v>391</v>
      </c>
      <c r="I121" s="8" t="s">
        <v>392</v>
      </c>
      <c r="J121" s="8" t="s">
        <v>397</v>
      </c>
      <c r="K121" s="8" t="s">
        <v>394</v>
      </c>
      <c r="L121" s="8" t="s">
        <v>395</v>
      </c>
      <c r="M121" s="8" t="s">
        <v>396</v>
      </c>
      <c r="N121" s="10"/>
      <c r="O121" s="10"/>
      <c r="P121" s="10"/>
      <c r="Q121" s="8" t="s">
        <v>398</v>
      </c>
      <c r="R121" s="10"/>
    </row>
    <row r="122" spans="1:18" x14ac:dyDescent="0.15">
      <c r="A122" s="8" t="s">
        <v>282</v>
      </c>
      <c r="B122" s="8" t="s">
        <v>389</v>
      </c>
      <c r="C122" s="8" t="s">
        <v>342</v>
      </c>
      <c r="D122" s="8" t="s">
        <v>342</v>
      </c>
      <c r="E122" s="8" t="s">
        <v>390</v>
      </c>
      <c r="F122" s="8" t="s">
        <v>39</v>
      </c>
      <c r="G122" s="8">
        <v>15</v>
      </c>
      <c r="H122" s="9" t="s">
        <v>391</v>
      </c>
      <c r="I122" s="8" t="s">
        <v>392</v>
      </c>
      <c r="J122" s="8" t="s">
        <v>393</v>
      </c>
      <c r="K122" s="8" t="s">
        <v>394</v>
      </c>
      <c r="L122" s="8" t="s">
        <v>395</v>
      </c>
      <c r="M122" s="8" t="s">
        <v>396</v>
      </c>
      <c r="N122" s="8"/>
      <c r="O122" s="8"/>
      <c r="P122" s="8"/>
      <c r="Q122" s="8"/>
      <c r="R122" s="10"/>
    </row>
    <row r="123" spans="1:18" x14ac:dyDescent="0.15">
      <c r="A123" s="8" t="s">
        <v>282</v>
      </c>
      <c r="B123" s="8" t="s">
        <v>389</v>
      </c>
      <c r="C123" s="8" t="s">
        <v>342</v>
      </c>
      <c r="D123" s="8" t="s">
        <v>342</v>
      </c>
      <c r="E123" s="8" t="s">
        <v>390</v>
      </c>
      <c r="F123" s="8" t="s">
        <v>22</v>
      </c>
      <c r="G123" s="8">
        <v>5</v>
      </c>
      <c r="H123" s="9" t="s">
        <v>391</v>
      </c>
      <c r="I123" s="8"/>
      <c r="J123" s="8" t="s">
        <v>393</v>
      </c>
      <c r="K123" s="8" t="s">
        <v>394</v>
      </c>
      <c r="L123" s="8" t="s">
        <v>395</v>
      </c>
      <c r="M123" s="8" t="s">
        <v>396</v>
      </c>
      <c r="N123" s="10"/>
      <c r="O123" s="10"/>
      <c r="P123" s="10"/>
      <c r="Q123" s="8"/>
      <c r="R123" s="10"/>
    </row>
    <row r="124" spans="1:18" x14ac:dyDescent="0.15">
      <c r="A124" s="8" t="s">
        <v>282</v>
      </c>
      <c r="B124" s="8" t="s">
        <v>399</v>
      </c>
      <c r="C124" s="8" t="s">
        <v>782</v>
      </c>
      <c r="D124" s="8" t="s">
        <v>783</v>
      </c>
      <c r="E124" s="8" t="s">
        <v>285</v>
      </c>
      <c r="F124" s="8" t="s">
        <v>39</v>
      </c>
      <c r="G124" s="8">
        <v>42</v>
      </c>
      <c r="H124" s="9" t="s">
        <v>410</v>
      </c>
      <c r="I124" s="8" t="s">
        <v>387</v>
      </c>
      <c r="J124" s="8" t="s">
        <v>411</v>
      </c>
      <c r="K124" s="8"/>
      <c r="L124" s="8"/>
      <c r="M124" s="8"/>
      <c r="N124" s="8"/>
      <c r="O124" s="8"/>
      <c r="P124" s="8"/>
      <c r="Q124" s="8"/>
      <c r="R124" s="10"/>
    </row>
    <row r="125" spans="1:18" x14ac:dyDescent="0.15">
      <c r="A125" s="8" t="s">
        <v>282</v>
      </c>
      <c r="B125" s="8" t="s">
        <v>399</v>
      </c>
      <c r="C125" s="8" t="s">
        <v>782</v>
      </c>
      <c r="D125" s="8" t="s">
        <v>783</v>
      </c>
      <c r="E125" s="8" t="s">
        <v>285</v>
      </c>
      <c r="F125" s="8" t="s">
        <v>22</v>
      </c>
      <c r="G125" s="8">
        <v>30</v>
      </c>
      <c r="H125" s="9" t="s">
        <v>400</v>
      </c>
      <c r="I125" s="8"/>
      <c r="J125" s="8" t="s">
        <v>401</v>
      </c>
      <c r="K125" s="10"/>
      <c r="L125" s="10"/>
      <c r="M125" s="10"/>
      <c r="N125" s="10"/>
      <c r="O125" s="10"/>
      <c r="P125" s="10"/>
      <c r="Q125" s="10"/>
      <c r="R125" s="10"/>
    </row>
    <row r="126" spans="1:18" x14ac:dyDescent="0.15">
      <c r="A126" s="8" t="s">
        <v>282</v>
      </c>
      <c r="B126" s="8" t="s">
        <v>399</v>
      </c>
      <c r="C126" s="8" t="s">
        <v>782</v>
      </c>
      <c r="D126" s="8" t="s">
        <v>783</v>
      </c>
      <c r="E126" s="8" t="s">
        <v>248</v>
      </c>
      <c r="F126" s="8" t="s">
        <v>57</v>
      </c>
      <c r="G126" s="8" t="s">
        <v>781</v>
      </c>
      <c r="H126" s="9" t="s">
        <v>402</v>
      </c>
      <c r="I126" s="10"/>
      <c r="J126" s="8" t="s">
        <v>403</v>
      </c>
      <c r="K126" s="8"/>
      <c r="L126" s="8" t="s">
        <v>404</v>
      </c>
      <c r="M126" s="8" t="s">
        <v>405</v>
      </c>
      <c r="N126" s="8"/>
      <c r="O126" s="8"/>
      <c r="P126" s="8"/>
      <c r="Q126" s="8"/>
      <c r="R126" s="10"/>
    </row>
    <row r="127" spans="1:18" x14ac:dyDescent="0.15">
      <c r="A127" s="8" t="s">
        <v>282</v>
      </c>
      <c r="B127" s="8" t="s">
        <v>399</v>
      </c>
      <c r="C127" s="8" t="s">
        <v>782</v>
      </c>
      <c r="D127" s="8" t="s">
        <v>783</v>
      </c>
      <c r="E127" s="8" t="s">
        <v>248</v>
      </c>
      <c r="F127" s="8" t="s">
        <v>51</v>
      </c>
      <c r="G127" s="8">
        <v>18</v>
      </c>
      <c r="H127" s="9" t="s">
        <v>402</v>
      </c>
      <c r="I127" s="10"/>
      <c r="J127" s="8" t="s">
        <v>406</v>
      </c>
      <c r="K127" s="10"/>
      <c r="L127" s="8" t="s">
        <v>404</v>
      </c>
      <c r="M127" s="8" t="s">
        <v>405</v>
      </c>
      <c r="N127" s="10"/>
      <c r="O127" s="10"/>
      <c r="P127" s="10"/>
      <c r="Q127" s="10"/>
      <c r="R127" s="10"/>
    </row>
    <row r="128" spans="1:18" x14ac:dyDescent="0.15">
      <c r="A128" s="8" t="s">
        <v>282</v>
      </c>
      <c r="B128" s="8" t="s">
        <v>399</v>
      </c>
      <c r="C128" s="8" t="s">
        <v>782</v>
      </c>
      <c r="D128" s="8" t="s">
        <v>783</v>
      </c>
      <c r="E128" s="8" t="s">
        <v>248</v>
      </c>
      <c r="F128" s="8" t="s">
        <v>97</v>
      </c>
      <c r="G128" s="8">
        <v>15</v>
      </c>
      <c r="H128" s="9" t="s">
        <v>408</v>
      </c>
      <c r="I128" s="10"/>
      <c r="J128" s="8" t="s">
        <v>409</v>
      </c>
      <c r="K128" s="10"/>
      <c r="L128" s="8" t="s">
        <v>251</v>
      </c>
      <c r="M128" s="8" t="s">
        <v>407</v>
      </c>
      <c r="N128" s="10"/>
      <c r="O128" s="10"/>
      <c r="P128" s="10"/>
      <c r="Q128" s="10"/>
      <c r="R128" s="10"/>
    </row>
    <row r="129" spans="1:18" x14ac:dyDescent="0.15">
      <c r="A129" s="8" t="s">
        <v>282</v>
      </c>
      <c r="B129" s="8" t="s">
        <v>412</v>
      </c>
      <c r="C129" s="8" t="s">
        <v>413</v>
      </c>
      <c r="D129" s="8" t="s">
        <v>414</v>
      </c>
      <c r="E129" s="8" t="s">
        <v>415</v>
      </c>
      <c r="F129" s="8" t="s">
        <v>30</v>
      </c>
      <c r="G129" s="8" t="s">
        <v>416</v>
      </c>
      <c r="H129" s="9" t="s">
        <v>417</v>
      </c>
      <c r="I129" s="10"/>
      <c r="J129" s="8" t="s">
        <v>418</v>
      </c>
      <c r="K129" s="8"/>
      <c r="L129" s="8"/>
      <c r="M129" s="8"/>
      <c r="N129" s="8"/>
      <c r="O129" s="8"/>
      <c r="P129" s="8"/>
      <c r="Q129" s="8"/>
      <c r="R129" s="10"/>
    </row>
    <row r="130" spans="1:18" x14ac:dyDescent="0.15">
      <c r="A130" s="8" t="s">
        <v>282</v>
      </c>
      <c r="B130" s="8" t="s">
        <v>412</v>
      </c>
      <c r="C130" s="8" t="s">
        <v>435</v>
      </c>
      <c r="D130" s="8" t="s">
        <v>414</v>
      </c>
      <c r="E130" s="8" t="s">
        <v>390</v>
      </c>
      <c r="F130" s="8" t="s">
        <v>39</v>
      </c>
      <c r="G130" s="8">
        <v>6</v>
      </c>
      <c r="H130" s="9" t="s">
        <v>436</v>
      </c>
      <c r="I130" s="10"/>
      <c r="J130" s="8" t="s">
        <v>441</v>
      </c>
      <c r="K130" s="10"/>
      <c r="L130" s="8" t="s">
        <v>438</v>
      </c>
      <c r="M130" s="8" t="s">
        <v>439</v>
      </c>
      <c r="N130" s="8" t="s">
        <v>440</v>
      </c>
      <c r="O130" s="10"/>
      <c r="P130" s="10"/>
      <c r="Q130" s="10"/>
      <c r="R130" s="10"/>
    </row>
    <row r="131" spans="1:18" x14ac:dyDescent="0.15">
      <c r="A131" s="8" t="s">
        <v>282</v>
      </c>
      <c r="B131" s="8" t="s">
        <v>412</v>
      </c>
      <c r="C131" s="8" t="s">
        <v>435</v>
      </c>
      <c r="D131" s="8" t="s">
        <v>414</v>
      </c>
      <c r="E131" s="8" t="s">
        <v>390</v>
      </c>
      <c r="F131" s="8" t="s">
        <v>22</v>
      </c>
      <c r="G131" s="8">
        <v>4</v>
      </c>
      <c r="H131" s="9" t="s">
        <v>436</v>
      </c>
      <c r="I131" s="10"/>
      <c r="J131" s="8" t="s">
        <v>441</v>
      </c>
      <c r="K131" s="10"/>
      <c r="L131" s="8" t="s">
        <v>438</v>
      </c>
      <c r="M131" s="8" t="s">
        <v>439</v>
      </c>
      <c r="N131" s="8" t="s">
        <v>440</v>
      </c>
      <c r="O131" s="10"/>
      <c r="P131" s="10"/>
      <c r="Q131" s="10"/>
      <c r="R131" s="10"/>
    </row>
    <row r="132" spans="1:18" x14ac:dyDescent="0.15">
      <c r="A132" s="8" t="s">
        <v>282</v>
      </c>
      <c r="B132" s="8" t="s">
        <v>412</v>
      </c>
      <c r="C132" s="8" t="s">
        <v>435</v>
      </c>
      <c r="D132" s="8" t="s">
        <v>414</v>
      </c>
      <c r="E132" s="8" t="s">
        <v>390</v>
      </c>
      <c r="F132" s="8" t="s">
        <v>238</v>
      </c>
      <c r="G132" s="8">
        <v>10</v>
      </c>
      <c r="H132" s="9" t="s">
        <v>436</v>
      </c>
      <c r="I132" s="10"/>
      <c r="J132" s="8" t="s">
        <v>437</v>
      </c>
      <c r="K132" s="8"/>
      <c r="L132" s="8" t="s">
        <v>438</v>
      </c>
      <c r="M132" s="8" t="s">
        <v>439</v>
      </c>
      <c r="N132" s="8" t="s">
        <v>440</v>
      </c>
      <c r="O132" s="8"/>
      <c r="P132" s="8"/>
      <c r="Q132" s="8"/>
      <c r="R132" s="10"/>
    </row>
    <row r="133" spans="1:18" x14ac:dyDescent="0.15">
      <c r="A133" s="8" t="s">
        <v>282</v>
      </c>
      <c r="B133" s="8" t="s">
        <v>412</v>
      </c>
      <c r="C133" s="8" t="s">
        <v>60</v>
      </c>
      <c r="D133" s="8" t="s">
        <v>419</v>
      </c>
      <c r="E133" s="8" t="s">
        <v>390</v>
      </c>
      <c r="F133" s="8" t="s">
        <v>39</v>
      </c>
      <c r="G133" s="8">
        <v>7</v>
      </c>
      <c r="H133" s="9" t="s">
        <v>420</v>
      </c>
      <c r="I133" s="10"/>
      <c r="J133" s="8" t="s">
        <v>421</v>
      </c>
      <c r="K133" s="8" t="s">
        <v>82</v>
      </c>
      <c r="L133" s="8" t="s">
        <v>422</v>
      </c>
      <c r="M133" s="8" t="s">
        <v>423</v>
      </c>
      <c r="N133" s="8" t="s">
        <v>422</v>
      </c>
      <c r="O133" s="8"/>
      <c r="P133" s="8"/>
      <c r="Q133" s="8"/>
      <c r="R133" s="10"/>
    </row>
    <row r="134" spans="1:18" x14ac:dyDescent="0.15">
      <c r="A134" s="8" t="s">
        <v>282</v>
      </c>
      <c r="B134" s="8" t="s">
        <v>412</v>
      </c>
      <c r="C134" s="8" t="s">
        <v>60</v>
      </c>
      <c r="D134" s="8" t="s">
        <v>419</v>
      </c>
      <c r="E134" s="8" t="s">
        <v>390</v>
      </c>
      <c r="F134" s="8" t="s">
        <v>22</v>
      </c>
      <c r="G134" s="8">
        <v>4</v>
      </c>
      <c r="H134" s="9" t="s">
        <v>420</v>
      </c>
      <c r="I134" s="10"/>
      <c r="J134" s="8" t="s">
        <v>424</v>
      </c>
      <c r="K134" s="8" t="s">
        <v>82</v>
      </c>
      <c r="L134" s="10"/>
      <c r="M134" s="10"/>
      <c r="N134" s="10"/>
      <c r="O134" s="10"/>
      <c r="P134" s="10"/>
      <c r="Q134" s="10"/>
      <c r="R134" s="10"/>
    </row>
    <row r="135" spans="1:18" x14ac:dyDescent="0.15">
      <c r="A135" s="8" t="s">
        <v>282</v>
      </c>
      <c r="B135" s="8" t="s">
        <v>412</v>
      </c>
      <c r="C135" s="8" t="s">
        <v>60</v>
      </c>
      <c r="D135" s="8" t="s">
        <v>419</v>
      </c>
      <c r="E135" s="8" t="s">
        <v>390</v>
      </c>
      <c r="F135" s="8" t="s">
        <v>238</v>
      </c>
      <c r="G135" s="8">
        <v>10</v>
      </c>
      <c r="H135" s="9" t="s">
        <v>420</v>
      </c>
      <c r="I135" s="10"/>
      <c r="J135" s="8" t="s">
        <v>425</v>
      </c>
      <c r="K135" s="8" t="s">
        <v>82</v>
      </c>
      <c r="L135" s="8" t="s">
        <v>422</v>
      </c>
      <c r="M135" s="8" t="s">
        <v>423</v>
      </c>
      <c r="N135" s="8" t="s">
        <v>422</v>
      </c>
      <c r="O135" s="10"/>
      <c r="P135" s="10"/>
      <c r="Q135" s="10"/>
      <c r="R135" s="10"/>
    </row>
    <row r="136" spans="1:18" x14ac:dyDescent="0.15">
      <c r="A136" s="8" t="s">
        <v>282</v>
      </c>
      <c r="B136" s="8" t="s">
        <v>412</v>
      </c>
      <c r="C136" s="3" t="s">
        <v>60</v>
      </c>
      <c r="D136" s="8" t="s">
        <v>419</v>
      </c>
      <c r="E136" s="8" t="s">
        <v>390</v>
      </c>
      <c r="F136" s="8" t="s">
        <v>51</v>
      </c>
      <c r="G136" s="8">
        <v>3.5</v>
      </c>
      <c r="H136" s="9" t="s">
        <v>426</v>
      </c>
      <c r="I136" s="10"/>
      <c r="J136" s="8" t="s">
        <v>427</v>
      </c>
      <c r="K136" s="8" t="s">
        <v>428</v>
      </c>
      <c r="L136" s="8" t="s">
        <v>428</v>
      </c>
      <c r="M136" s="8"/>
      <c r="N136" s="8" t="s">
        <v>428</v>
      </c>
      <c r="O136" s="8"/>
      <c r="P136" s="8" t="s">
        <v>429</v>
      </c>
      <c r="Q136" s="8"/>
      <c r="R136" s="10"/>
    </row>
    <row r="137" spans="1:18" x14ac:dyDescent="0.15">
      <c r="A137" s="8" t="s">
        <v>282</v>
      </c>
      <c r="B137" s="8" t="s">
        <v>412</v>
      </c>
      <c r="C137" s="8" t="s">
        <v>60</v>
      </c>
      <c r="D137" s="8" t="s">
        <v>419</v>
      </c>
      <c r="E137" s="8" t="s">
        <v>390</v>
      </c>
      <c r="F137" s="8" t="s">
        <v>97</v>
      </c>
      <c r="G137" s="8">
        <v>3</v>
      </c>
      <c r="H137" s="9" t="s">
        <v>426</v>
      </c>
      <c r="I137" s="10"/>
      <c r="J137" s="8" t="s">
        <v>430</v>
      </c>
      <c r="K137" s="8" t="s">
        <v>428</v>
      </c>
      <c r="L137" s="8" t="s">
        <v>431</v>
      </c>
      <c r="M137" s="8" t="s">
        <v>432</v>
      </c>
      <c r="N137" s="8" t="s">
        <v>433</v>
      </c>
      <c r="O137" s="10"/>
      <c r="P137" s="8" t="s">
        <v>434</v>
      </c>
      <c r="Q137" s="10"/>
      <c r="R137" s="10"/>
    </row>
    <row r="138" spans="1:18" x14ac:dyDescent="0.15">
      <c r="A138" s="8" t="s">
        <v>282</v>
      </c>
      <c r="B138" s="8" t="s">
        <v>442</v>
      </c>
      <c r="C138" s="8" t="s">
        <v>342</v>
      </c>
      <c r="D138" s="8" t="s">
        <v>342</v>
      </c>
      <c r="E138" s="8" t="s">
        <v>248</v>
      </c>
      <c r="F138" s="8" t="s">
        <v>47</v>
      </c>
      <c r="G138" s="8">
        <v>8</v>
      </c>
      <c r="H138" s="9" t="s">
        <v>447</v>
      </c>
      <c r="I138" s="8" t="s">
        <v>387</v>
      </c>
      <c r="J138" s="8" t="s">
        <v>445</v>
      </c>
      <c r="K138" s="10"/>
      <c r="L138" s="10"/>
      <c r="M138" s="10"/>
      <c r="N138" s="10"/>
      <c r="O138" s="10"/>
      <c r="P138" s="10"/>
      <c r="Q138" s="10"/>
      <c r="R138" s="10"/>
    </row>
    <row r="139" spans="1:18" x14ac:dyDescent="0.15">
      <c r="A139" s="8" t="s">
        <v>282</v>
      </c>
      <c r="B139" s="8" t="s">
        <v>442</v>
      </c>
      <c r="C139" s="8" t="s">
        <v>342</v>
      </c>
      <c r="D139" s="8" t="s">
        <v>342</v>
      </c>
      <c r="E139" s="8" t="s">
        <v>248</v>
      </c>
      <c r="F139" s="8" t="s">
        <v>22</v>
      </c>
      <c r="G139" s="8">
        <v>4</v>
      </c>
      <c r="H139" s="9" t="s">
        <v>446</v>
      </c>
      <c r="I139" s="10"/>
      <c r="J139" s="8"/>
      <c r="K139" s="10"/>
      <c r="L139" s="10"/>
      <c r="M139" s="10"/>
      <c r="N139" s="10"/>
      <c r="O139" s="10"/>
      <c r="P139" s="10"/>
      <c r="Q139" s="10"/>
      <c r="R139" s="10"/>
    </row>
    <row r="140" spans="1:18" x14ac:dyDescent="0.15">
      <c r="A140" s="8" t="s">
        <v>282</v>
      </c>
      <c r="B140" s="8" t="s">
        <v>442</v>
      </c>
      <c r="C140" s="8" t="s">
        <v>342</v>
      </c>
      <c r="D140" s="8" t="s">
        <v>342</v>
      </c>
      <c r="E140" s="8" t="s">
        <v>248</v>
      </c>
      <c r="F140" s="8" t="s">
        <v>34</v>
      </c>
      <c r="G140" s="8">
        <v>3</v>
      </c>
      <c r="H140" s="9" t="s">
        <v>448</v>
      </c>
      <c r="I140" s="10"/>
      <c r="J140" s="8"/>
      <c r="K140" s="10"/>
      <c r="L140" s="10"/>
      <c r="M140" s="10"/>
      <c r="N140" s="10"/>
      <c r="O140" s="10"/>
      <c r="P140" s="10"/>
      <c r="Q140" s="10"/>
      <c r="R140" s="10"/>
    </row>
    <row r="141" spans="1:18" x14ac:dyDescent="0.15">
      <c r="A141" s="8" t="s">
        <v>282</v>
      </c>
      <c r="B141" s="8" t="s">
        <v>442</v>
      </c>
      <c r="C141" s="8" t="s">
        <v>449</v>
      </c>
      <c r="D141" s="8" t="s">
        <v>342</v>
      </c>
      <c r="E141" s="8" t="s">
        <v>248</v>
      </c>
      <c r="F141" s="8" t="s">
        <v>39</v>
      </c>
      <c r="G141" s="8">
        <v>6</v>
      </c>
      <c r="H141" s="9" t="s">
        <v>450</v>
      </c>
      <c r="I141" s="10"/>
      <c r="J141" s="8" t="s">
        <v>451</v>
      </c>
      <c r="K141" s="10"/>
      <c r="L141" s="10"/>
      <c r="M141" s="10"/>
      <c r="N141" s="10"/>
      <c r="O141" s="10"/>
      <c r="P141" s="10"/>
      <c r="Q141" s="10"/>
      <c r="R141" s="10"/>
    </row>
    <row r="142" spans="1:18" x14ac:dyDescent="0.15">
      <c r="A142" s="8" t="s">
        <v>282</v>
      </c>
      <c r="B142" s="8" t="s">
        <v>442</v>
      </c>
      <c r="C142" s="8" t="s">
        <v>443</v>
      </c>
      <c r="D142" s="8" t="s">
        <v>342</v>
      </c>
      <c r="E142" s="8" t="s">
        <v>248</v>
      </c>
      <c r="F142" s="8" t="s">
        <v>39</v>
      </c>
      <c r="G142" s="8">
        <v>8</v>
      </c>
      <c r="H142" s="9" t="s">
        <v>444</v>
      </c>
      <c r="I142" s="10"/>
      <c r="J142" s="8" t="s">
        <v>445</v>
      </c>
      <c r="K142" s="8"/>
      <c r="L142" s="8"/>
      <c r="M142" s="8"/>
      <c r="N142" s="8"/>
      <c r="O142" s="8"/>
      <c r="P142" s="8"/>
      <c r="Q142" s="8"/>
      <c r="R142" s="10"/>
    </row>
    <row r="143" spans="1:18" x14ac:dyDescent="0.15">
      <c r="A143" s="8" t="s">
        <v>282</v>
      </c>
      <c r="B143" s="8" t="s">
        <v>452</v>
      </c>
      <c r="C143" s="8" t="s">
        <v>38</v>
      </c>
      <c r="D143" s="8" t="s">
        <v>453</v>
      </c>
      <c r="E143" s="8" t="s">
        <v>454</v>
      </c>
      <c r="F143" s="8" t="s">
        <v>47</v>
      </c>
      <c r="G143" s="8" t="s">
        <v>462</v>
      </c>
      <c r="H143" s="9" t="s">
        <v>456</v>
      </c>
      <c r="I143" s="8" t="s">
        <v>463</v>
      </c>
      <c r="J143" s="8" t="s">
        <v>464</v>
      </c>
      <c r="K143" s="8" t="s">
        <v>458</v>
      </c>
      <c r="L143" s="8" t="s">
        <v>251</v>
      </c>
      <c r="M143" s="8" t="s">
        <v>459</v>
      </c>
      <c r="N143" s="8" t="s">
        <v>460</v>
      </c>
      <c r="O143" s="8" t="s">
        <v>461</v>
      </c>
      <c r="P143" s="10"/>
      <c r="Q143" s="10"/>
      <c r="R143" s="10"/>
    </row>
    <row r="144" spans="1:18" x14ac:dyDescent="0.15">
      <c r="A144" s="8" t="s">
        <v>282</v>
      </c>
      <c r="B144" s="8" t="s">
        <v>452</v>
      </c>
      <c r="C144" s="8" t="s">
        <v>38</v>
      </c>
      <c r="D144" s="8" t="s">
        <v>453</v>
      </c>
      <c r="E144" s="8" t="s">
        <v>454</v>
      </c>
      <c r="F144" s="8" t="s">
        <v>39</v>
      </c>
      <c r="G144" s="8" t="s">
        <v>455</v>
      </c>
      <c r="H144" s="9" t="s">
        <v>456</v>
      </c>
      <c r="I144" s="9" t="s">
        <v>773</v>
      </c>
      <c r="J144" s="8" t="s">
        <v>457</v>
      </c>
      <c r="K144" s="8" t="s">
        <v>458</v>
      </c>
      <c r="L144" s="8" t="s">
        <v>251</v>
      </c>
      <c r="M144" s="8" t="s">
        <v>459</v>
      </c>
      <c r="N144" s="8" t="s">
        <v>460</v>
      </c>
      <c r="O144" s="8" t="s">
        <v>461</v>
      </c>
      <c r="P144" s="8"/>
      <c r="Q144" s="8"/>
      <c r="R144" s="10"/>
    </row>
    <row r="145" spans="1:18" x14ac:dyDescent="0.15">
      <c r="A145" s="8" t="s">
        <v>282</v>
      </c>
      <c r="B145" s="8" t="s">
        <v>452</v>
      </c>
      <c r="C145" s="8" t="s">
        <v>38</v>
      </c>
      <c r="D145" s="8" t="s">
        <v>453</v>
      </c>
      <c r="E145" s="8" t="s">
        <v>454</v>
      </c>
      <c r="F145" s="8" t="s">
        <v>22</v>
      </c>
      <c r="G145" s="8" t="s">
        <v>467</v>
      </c>
      <c r="H145" s="9" t="s">
        <v>456</v>
      </c>
      <c r="I145" s="10"/>
      <c r="J145" s="8" t="s">
        <v>468</v>
      </c>
      <c r="K145" s="8" t="s">
        <v>458</v>
      </c>
      <c r="L145" s="10"/>
      <c r="M145" s="10"/>
      <c r="N145" s="10"/>
      <c r="O145" s="10"/>
      <c r="P145" s="10"/>
      <c r="Q145" s="10"/>
      <c r="R145" s="10"/>
    </row>
    <row r="146" spans="1:18" x14ac:dyDescent="0.15">
      <c r="A146" s="8" t="s">
        <v>282</v>
      </c>
      <c r="B146" s="8" t="s">
        <v>452</v>
      </c>
      <c r="C146" s="8" t="s">
        <v>110</v>
      </c>
      <c r="D146" s="8" t="s">
        <v>453</v>
      </c>
      <c r="E146" s="8" t="s">
        <v>454</v>
      </c>
      <c r="F146" s="8" t="s">
        <v>30</v>
      </c>
      <c r="G146" s="8" t="s">
        <v>465</v>
      </c>
      <c r="H146" s="9" t="s">
        <v>456</v>
      </c>
      <c r="I146" s="8" t="s">
        <v>463</v>
      </c>
      <c r="J146" s="8" t="s">
        <v>466</v>
      </c>
      <c r="K146" s="8" t="s">
        <v>458</v>
      </c>
      <c r="L146" s="8" t="s">
        <v>251</v>
      </c>
      <c r="M146" s="8" t="s">
        <v>459</v>
      </c>
      <c r="N146" s="8" t="s">
        <v>460</v>
      </c>
      <c r="O146" s="8" t="s">
        <v>461</v>
      </c>
      <c r="P146" s="10"/>
      <c r="Q146" s="10"/>
      <c r="R146" s="10"/>
    </row>
    <row r="147" spans="1:18" x14ac:dyDescent="0.15">
      <c r="A147" s="8" t="s">
        <v>282</v>
      </c>
      <c r="B147" s="8" t="s">
        <v>469</v>
      </c>
      <c r="C147" s="8" t="s">
        <v>342</v>
      </c>
      <c r="D147" s="10" t="s">
        <v>470</v>
      </c>
      <c r="E147" s="10"/>
      <c r="F147" s="8" t="s">
        <v>47</v>
      </c>
      <c r="G147" s="8" t="s">
        <v>471</v>
      </c>
      <c r="H147" s="12" t="s">
        <v>472</v>
      </c>
      <c r="I147" s="8" t="s">
        <v>387</v>
      </c>
      <c r="J147" s="8" t="s">
        <v>473</v>
      </c>
      <c r="K147" s="8"/>
      <c r="L147" s="8"/>
      <c r="M147" s="8"/>
      <c r="N147" s="8"/>
      <c r="O147" s="8"/>
      <c r="P147" s="8"/>
      <c r="Q147" s="8"/>
      <c r="R147" s="10"/>
    </row>
    <row r="148" spans="1:18" x14ac:dyDescent="0.15">
      <c r="A148" s="8" t="s">
        <v>282</v>
      </c>
      <c r="B148" s="8" t="s">
        <v>474</v>
      </c>
      <c r="C148" s="8" t="s">
        <v>784</v>
      </c>
      <c r="D148" s="8" t="s">
        <v>475</v>
      </c>
      <c r="E148" s="8" t="s">
        <v>497</v>
      </c>
      <c r="F148" s="8" t="s">
        <v>22</v>
      </c>
      <c r="G148" s="8" t="s">
        <v>306</v>
      </c>
      <c r="H148" s="9" t="s">
        <v>476</v>
      </c>
      <c r="I148" s="8"/>
      <c r="J148" s="8" t="s">
        <v>477</v>
      </c>
      <c r="K148" s="8" t="s">
        <v>478</v>
      </c>
      <c r="L148" s="8" t="s">
        <v>479</v>
      </c>
      <c r="M148" s="8" t="s">
        <v>323</v>
      </c>
      <c r="N148" s="8"/>
      <c r="O148" s="8" t="s">
        <v>480</v>
      </c>
      <c r="P148" s="8"/>
      <c r="Q148" s="8"/>
      <c r="R148" s="10"/>
    </row>
    <row r="149" spans="1:18" x14ac:dyDescent="0.15">
      <c r="A149" s="8" t="s">
        <v>282</v>
      </c>
      <c r="B149" s="8" t="s">
        <v>474</v>
      </c>
      <c r="C149" s="8" t="s">
        <v>222</v>
      </c>
      <c r="D149" s="8" t="s">
        <v>481</v>
      </c>
      <c r="E149" s="8" t="s">
        <v>497</v>
      </c>
      <c r="F149" s="8" t="s">
        <v>47</v>
      </c>
      <c r="G149" s="8" t="s">
        <v>320</v>
      </c>
      <c r="H149" s="9" t="s">
        <v>482</v>
      </c>
      <c r="I149" s="8"/>
      <c r="J149" s="8" t="s">
        <v>483</v>
      </c>
      <c r="K149" s="8" t="s">
        <v>323</v>
      </c>
      <c r="L149" s="8" t="s">
        <v>479</v>
      </c>
      <c r="M149" s="8" t="s">
        <v>323</v>
      </c>
      <c r="N149" s="8"/>
      <c r="O149" s="8"/>
      <c r="P149" s="8"/>
      <c r="Q149" s="8"/>
      <c r="R149" s="10"/>
    </row>
    <row r="150" spans="1:18" x14ac:dyDescent="0.15">
      <c r="A150" s="8" t="s">
        <v>282</v>
      </c>
      <c r="B150" s="8" t="s">
        <v>474</v>
      </c>
      <c r="C150" s="8" t="s">
        <v>222</v>
      </c>
      <c r="D150" s="8" t="s">
        <v>481</v>
      </c>
      <c r="E150" s="8" t="s">
        <v>497</v>
      </c>
      <c r="F150" s="8" t="s">
        <v>39</v>
      </c>
      <c r="G150" s="8" t="s">
        <v>488</v>
      </c>
      <c r="H150" s="9" t="s">
        <v>489</v>
      </c>
      <c r="I150" s="8"/>
      <c r="J150" s="8" t="s">
        <v>487</v>
      </c>
      <c r="K150" s="8" t="s">
        <v>323</v>
      </c>
      <c r="L150" s="8" t="s">
        <v>479</v>
      </c>
      <c r="M150" s="8" t="s">
        <v>323</v>
      </c>
      <c r="N150" s="8"/>
      <c r="O150" s="8"/>
      <c r="P150" s="8"/>
      <c r="Q150" s="8"/>
      <c r="R150" s="10"/>
    </row>
    <row r="151" spans="1:18" x14ac:dyDescent="0.15">
      <c r="A151" s="8" t="s">
        <v>282</v>
      </c>
      <c r="B151" s="8" t="s">
        <v>474</v>
      </c>
      <c r="C151" s="8" t="s">
        <v>222</v>
      </c>
      <c r="D151" s="8" t="s">
        <v>481</v>
      </c>
      <c r="E151" s="8" t="s">
        <v>497</v>
      </c>
      <c r="F151" s="8" t="s">
        <v>22</v>
      </c>
      <c r="G151" s="8" t="s">
        <v>306</v>
      </c>
      <c r="H151" s="9" t="s">
        <v>492</v>
      </c>
      <c r="I151" s="8"/>
      <c r="J151" s="8" t="s">
        <v>493</v>
      </c>
      <c r="K151" s="8"/>
      <c r="L151" s="8" t="s">
        <v>479</v>
      </c>
      <c r="M151" s="8"/>
      <c r="N151" s="8"/>
      <c r="O151" s="8"/>
      <c r="P151" s="8"/>
      <c r="Q151" s="8"/>
      <c r="R151" s="10"/>
    </row>
    <row r="152" spans="1:18" x14ac:dyDescent="0.15">
      <c r="A152" s="8" t="s">
        <v>282</v>
      </c>
      <c r="B152" s="8" t="s">
        <v>474</v>
      </c>
      <c r="C152" s="8" t="s">
        <v>222</v>
      </c>
      <c r="D152" s="8" t="s">
        <v>481</v>
      </c>
      <c r="E152" s="8" t="s">
        <v>497</v>
      </c>
      <c r="F152" s="8" t="s">
        <v>238</v>
      </c>
      <c r="G152" s="8">
        <v>9</v>
      </c>
      <c r="H152" s="9" t="s">
        <v>486</v>
      </c>
      <c r="I152" s="8"/>
      <c r="J152" s="8" t="s">
        <v>487</v>
      </c>
      <c r="K152" s="8" t="s">
        <v>323</v>
      </c>
      <c r="L152" s="8" t="s">
        <v>479</v>
      </c>
      <c r="M152" s="8" t="s">
        <v>323</v>
      </c>
      <c r="N152" s="8"/>
      <c r="O152" s="8"/>
      <c r="P152" s="8"/>
      <c r="Q152" s="8"/>
      <c r="R152" s="10"/>
    </row>
    <row r="153" spans="1:18" x14ac:dyDescent="0.15">
      <c r="A153" s="8" t="s">
        <v>282</v>
      </c>
      <c r="B153" s="8" t="s">
        <v>474</v>
      </c>
      <c r="C153" s="8" t="s">
        <v>498</v>
      </c>
      <c r="D153" s="8" t="s">
        <v>481</v>
      </c>
      <c r="E153" s="8" t="s">
        <v>497</v>
      </c>
      <c r="F153" s="8" t="s">
        <v>47</v>
      </c>
      <c r="G153" s="8">
        <v>9</v>
      </c>
      <c r="H153" s="9" t="s">
        <v>484</v>
      </c>
      <c r="I153" s="8"/>
      <c r="J153" s="8" t="s">
        <v>485</v>
      </c>
      <c r="K153" s="8" t="s">
        <v>323</v>
      </c>
      <c r="L153" s="8" t="s">
        <v>479</v>
      </c>
      <c r="M153" s="8" t="s">
        <v>323</v>
      </c>
      <c r="N153" s="8"/>
      <c r="O153" s="8"/>
      <c r="P153" s="8"/>
      <c r="Q153" s="8"/>
      <c r="R153" s="10"/>
    </row>
    <row r="154" spans="1:18" x14ac:dyDescent="0.15">
      <c r="A154" s="8" t="s">
        <v>282</v>
      </c>
      <c r="B154" s="8" t="s">
        <v>474</v>
      </c>
      <c r="C154" s="8" t="s">
        <v>59</v>
      </c>
      <c r="D154" s="8" t="s">
        <v>481</v>
      </c>
      <c r="E154" s="8" t="s">
        <v>497</v>
      </c>
      <c r="F154" s="8" t="s">
        <v>39</v>
      </c>
      <c r="G154" s="8" t="s">
        <v>488</v>
      </c>
      <c r="H154" s="9" t="s">
        <v>490</v>
      </c>
      <c r="I154" s="8"/>
      <c r="J154" s="8" t="s">
        <v>491</v>
      </c>
      <c r="K154" s="8"/>
      <c r="L154" s="8"/>
      <c r="M154" s="8"/>
      <c r="N154" s="8"/>
      <c r="O154" s="8"/>
      <c r="P154" s="8"/>
      <c r="Q154" s="8"/>
      <c r="R154" s="10"/>
    </row>
    <row r="155" spans="1:18" x14ac:dyDescent="0.15">
      <c r="A155" s="8" t="s">
        <v>282</v>
      </c>
      <c r="B155" s="8" t="s">
        <v>474</v>
      </c>
      <c r="C155" s="8" t="s">
        <v>59</v>
      </c>
      <c r="D155" s="8" t="s">
        <v>481</v>
      </c>
      <c r="E155" s="8" t="s">
        <v>497</v>
      </c>
      <c r="F155" s="8" t="s">
        <v>22</v>
      </c>
      <c r="G155" s="8" t="s">
        <v>494</v>
      </c>
      <c r="H155" s="9" t="s">
        <v>495</v>
      </c>
      <c r="I155" s="8"/>
      <c r="J155" s="8" t="s">
        <v>491</v>
      </c>
      <c r="K155" s="8"/>
      <c r="L155" s="8"/>
      <c r="M155" s="8"/>
      <c r="N155" s="8"/>
      <c r="O155" s="8"/>
      <c r="P155" s="8"/>
      <c r="Q155" s="8"/>
      <c r="R155" s="10"/>
    </row>
    <row r="156" spans="1:18" x14ac:dyDescent="0.15">
      <c r="A156" s="8" t="s">
        <v>282</v>
      </c>
      <c r="B156" s="8" t="s">
        <v>474</v>
      </c>
      <c r="C156" s="8" t="s">
        <v>135</v>
      </c>
      <c r="D156" s="10" t="s">
        <v>496</v>
      </c>
      <c r="E156" s="8" t="s">
        <v>497</v>
      </c>
      <c r="F156" s="8" t="s">
        <v>57</v>
      </c>
      <c r="G156" s="8" t="s">
        <v>499</v>
      </c>
      <c r="H156" s="9" t="s">
        <v>500</v>
      </c>
      <c r="I156" s="10"/>
      <c r="J156" s="8" t="s">
        <v>501</v>
      </c>
      <c r="K156" s="10"/>
      <c r="L156" s="8" t="s">
        <v>280</v>
      </c>
      <c r="M156" s="8" t="s">
        <v>407</v>
      </c>
      <c r="N156" s="10"/>
      <c r="O156" s="10"/>
      <c r="P156" s="8" t="s">
        <v>502</v>
      </c>
      <c r="Q156" s="10"/>
      <c r="R156" s="10"/>
    </row>
    <row r="157" spans="1:18" x14ac:dyDescent="0.15">
      <c r="A157" s="8" t="s">
        <v>282</v>
      </c>
      <c r="B157" s="8" t="s">
        <v>474</v>
      </c>
      <c r="C157" s="8" t="s">
        <v>135</v>
      </c>
      <c r="D157" s="10" t="s">
        <v>496</v>
      </c>
      <c r="E157" s="8" t="s">
        <v>497</v>
      </c>
      <c r="F157" s="8" t="s">
        <v>51</v>
      </c>
      <c r="G157" s="8" t="s">
        <v>503</v>
      </c>
      <c r="H157" s="9" t="s">
        <v>500</v>
      </c>
      <c r="I157" s="10"/>
      <c r="J157" s="8" t="s">
        <v>501</v>
      </c>
      <c r="K157" s="10"/>
      <c r="L157" s="8" t="s">
        <v>280</v>
      </c>
      <c r="M157" s="8" t="s">
        <v>407</v>
      </c>
      <c r="N157" s="10"/>
      <c r="O157" s="10"/>
      <c r="P157" s="8" t="s">
        <v>502</v>
      </c>
      <c r="Q157" s="10"/>
      <c r="R157" s="10"/>
    </row>
    <row r="158" spans="1:18" x14ac:dyDescent="0.15">
      <c r="A158" s="8" t="s">
        <v>282</v>
      </c>
      <c r="B158" s="8" t="s">
        <v>474</v>
      </c>
      <c r="C158" s="8" t="s">
        <v>135</v>
      </c>
      <c r="D158" s="10" t="s">
        <v>496</v>
      </c>
      <c r="E158" s="8" t="s">
        <v>497</v>
      </c>
      <c r="F158" s="8" t="s">
        <v>97</v>
      </c>
      <c r="G158" s="8" t="s">
        <v>504</v>
      </c>
      <c r="H158" s="9" t="s">
        <v>505</v>
      </c>
      <c r="I158" s="10"/>
      <c r="J158" s="8" t="s">
        <v>506</v>
      </c>
      <c r="K158" s="10"/>
      <c r="L158" s="8" t="s">
        <v>280</v>
      </c>
      <c r="M158" s="8" t="s">
        <v>407</v>
      </c>
      <c r="N158" s="10"/>
      <c r="O158" s="10"/>
      <c r="P158" s="8" t="s">
        <v>502</v>
      </c>
      <c r="Q158" s="10"/>
      <c r="R158" s="10"/>
    </row>
    <row r="159" spans="1:18" x14ac:dyDescent="0.15">
      <c r="A159" s="8" t="s">
        <v>282</v>
      </c>
      <c r="B159" s="8" t="s">
        <v>507</v>
      </c>
      <c r="C159" s="8" t="s">
        <v>60</v>
      </c>
      <c r="D159" s="8" t="s">
        <v>60</v>
      </c>
      <c r="E159" s="8" t="s">
        <v>248</v>
      </c>
      <c r="F159" s="8" t="s">
        <v>47</v>
      </c>
      <c r="G159" s="8">
        <v>20</v>
      </c>
      <c r="H159" s="9" t="s">
        <v>510</v>
      </c>
      <c r="I159" s="8" t="s">
        <v>511</v>
      </c>
      <c r="J159" s="8" t="s">
        <v>512</v>
      </c>
      <c r="K159" s="8" t="s">
        <v>82</v>
      </c>
      <c r="L159" s="8" t="s">
        <v>280</v>
      </c>
      <c r="M159" s="10"/>
      <c r="N159" s="10"/>
      <c r="O159" s="10"/>
      <c r="P159" s="10"/>
      <c r="Q159" s="10"/>
      <c r="R159" s="10"/>
    </row>
    <row r="160" spans="1:18" x14ac:dyDescent="0.15">
      <c r="A160" s="8" t="s">
        <v>282</v>
      </c>
      <c r="B160" s="8" t="s">
        <v>507</v>
      </c>
      <c r="C160" s="8" t="s">
        <v>60</v>
      </c>
      <c r="D160" s="8" t="s">
        <v>60</v>
      </c>
      <c r="E160" s="8" t="s">
        <v>248</v>
      </c>
      <c r="F160" s="8" t="s">
        <v>22</v>
      </c>
      <c r="G160" s="8">
        <v>3.5</v>
      </c>
      <c r="H160" s="9" t="s">
        <v>508</v>
      </c>
      <c r="I160" s="8"/>
      <c r="J160" s="8" t="s">
        <v>509</v>
      </c>
      <c r="K160" s="8" t="s">
        <v>82</v>
      </c>
      <c r="L160" s="8"/>
      <c r="M160" s="10"/>
      <c r="N160" s="10"/>
      <c r="O160" s="10"/>
      <c r="P160" s="10"/>
      <c r="Q160" s="10"/>
      <c r="R160" s="10"/>
    </row>
    <row r="161" spans="1:18" x14ac:dyDescent="0.15">
      <c r="A161" s="8" t="s">
        <v>282</v>
      </c>
      <c r="B161" s="8" t="s">
        <v>513</v>
      </c>
      <c r="C161" s="5" t="s">
        <v>546</v>
      </c>
      <c r="D161" s="8" t="s">
        <v>522</v>
      </c>
      <c r="E161" s="8" t="s">
        <v>515</v>
      </c>
      <c r="F161" s="8" t="s">
        <v>305</v>
      </c>
      <c r="G161" s="8"/>
      <c r="H161" s="9" t="s">
        <v>547</v>
      </c>
      <c r="I161" s="10"/>
      <c r="J161" s="8"/>
      <c r="K161" s="8"/>
      <c r="L161" s="8"/>
      <c r="M161" s="8"/>
      <c r="N161" s="10"/>
      <c r="O161" s="10"/>
      <c r="P161" s="10"/>
      <c r="Q161" s="10"/>
      <c r="R161" s="10"/>
    </row>
    <row r="162" spans="1:18" x14ac:dyDescent="0.15">
      <c r="A162" s="8" t="s">
        <v>282</v>
      </c>
      <c r="B162" s="8" t="s">
        <v>513</v>
      </c>
      <c r="C162" s="10" t="s">
        <v>222</v>
      </c>
      <c r="D162" s="8" t="s">
        <v>522</v>
      </c>
      <c r="E162" s="8" t="s">
        <v>515</v>
      </c>
      <c r="F162" s="8" t="s">
        <v>238</v>
      </c>
      <c r="G162" s="8">
        <v>54</v>
      </c>
      <c r="H162" s="9" t="s">
        <v>523</v>
      </c>
      <c r="I162" s="10"/>
      <c r="J162" s="1" t="s">
        <v>524</v>
      </c>
      <c r="K162" s="8" t="s">
        <v>525</v>
      </c>
      <c r="L162" s="8" t="s">
        <v>518</v>
      </c>
      <c r="M162" s="8" t="s">
        <v>520</v>
      </c>
      <c r="N162" s="10"/>
      <c r="O162" s="10"/>
      <c r="P162" s="10"/>
      <c r="Q162" s="10"/>
      <c r="R162" s="10"/>
    </row>
    <row r="163" spans="1:18" x14ac:dyDescent="0.15">
      <c r="A163" s="8" t="s">
        <v>282</v>
      </c>
      <c r="B163" s="8" t="s">
        <v>513</v>
      </c>
      <c r="C163" s="10" t="s">
        <v>222</v>
      </c>
      <c r="D163" s="8" t="s">
        <v>522</v>
      </c>
      <c r="E163" s="8" t="s">
        <v>515</v>
      </c>
      <c r="F163" s="8" t="s">
        <v>30</v>
      </c>
      <c r="G163" s="8">
        <v>24</v>
      </c>
      <c r="H163" s="9" t="s">
        <v>526</v>
      </c>
      <c r="I163" s="10"/>
      <c r="J163" s="1" t="s">
        <v>527</v>
      </c>
      <c r="K163" s="8" t="s">
        <v>528</v>
      </c>
      <c r="L163" s="8" t="s">
        <v>518</v>
      </c>
      <c r="M163" s="10"/>
      <c r="N163" s="10"/>
      <c r="O163" s="10"/>
      <c r="P163" s="10"/>
      <c r="Q163" s="10"/>
      <c r="R163" s="10"/>
    </row>
    <row r="164" spans="1:18" x14ac:dyDescent="0.15">
      <c r="A164" s="8" t="s">
        <v>282</v>
      </c>
      <c r="B164" s="8" t="s">
        <v>513</v>
      </c>
      <c r="C164" s="8" t="s">
        <v>537</v>
      </c>
      <c r="D164" s="8" t="s">
        <v>522</v>
      </c>
      <c r="E164" s="8" t="s">
        <v>515</v>
      </c>
      <c r="F164" s="8" t="s">
        <v>57</v>
      </c>
      <c r="G164" s="8">
        <v>21</v>
      </c>
      <c r="H164" s="9" t="s">
        <v>538</v>
      </c>
      <c r="I164" s="10"/>
      <c r="J164" s="8" t="s">
        <v>541</v>
      </c>
      <c r="K164" s="8"/>
      <c r="L164" s="8" t="s">
        <v>280</v>
      </c>
      <c r="M164" s="8" t="s">
        <v>540</v>
      </c>
      <c r="N164" s="10"/>
      <c r="O164" s="10"/>
      <c r="P164" s="10"/>
      <c r="Q164" s="10"/>
      <c r="R164" s="10"/>
    </row>
    <row r="165" spans="1:18" x14ac:dyDescent="0.15">
      <c r="A165" s="8" t="s">
        <v>282</v>
      </c>
      <c r="B165" s="8" t="s">
        <v>513</v>
      </c>
      <c r="C165" s="8" t="s">
        <v>537</v>
      </c>
      <c r="D165" s="8" t="s">
        <v>522</v>
      </c>
      <c r="E165" s="8" t="s">
        <v>515</v>
      </c>
      <c r="F165" s="8" t="s">
        <v>51</v>
      </c>
      <c r="G165" s="8">
        <v>12</v>
      </c>
      <c r="H165" s="9" t="s">
        <v>538</v>
      </c>
      <c r="I165" s="10"/>
      <c r="J165" s="8" t="s">
        <v>539</v>
      </c>
      <c r="K165" s="8"/>
      <c r="L165" s="8" t="s">
        <v>280</v>
      </c>
      <c r="M165" s="8" t="s">
        <v>540</v>
      </c>
      <c r="N165" s="10"/>
      <c r="O165" s="10"/>
      <c r="P165" s="10"/>
      <c r="Q165" s="10"/>
      <c r="R165" s="10"/>
    </row>
    <row r="166" spans="1:18" x14ac:dyDescent="0.15">
      <c r="A166" s="8" t="s">
        <v>282</v>
      </c>
      <c r="B166" s="8" t="s">
        <v>513</v>
      </c>
      <c r="C166" s="8" t="s">
        <v>537</v>
      </c>
      <c r="D166" s="8" t="s">
        <v>522</v>
      </c>
      <c r="E166" s="8" t="s">
        <v>515</v>
      </c>
      <c r="F166" s="8" t="s">
        <v>97</v>
      </c>
      <c r="G166" s="8">
        <v>18</v>
      </c>
      <c r="H166" s="9" t="s">
        <v>542</v>
      </c>
      <c r="I166" s="10"/>
      <c r="J166" s="8" t="s">
        <v>543</v>
      </c>
      <c r="K166" s="8"/>
      <c r="L166" s="8" t="s">
        <v>544</v>
      </c>
      <c r="M166" s="8" t="s">
        <v>545</v>
      </c>
      <c r="N166" s="10"/>
      <c r="O166" s="10"/>
      <c r="P166" s="10"/>
      <c r="Q166" s="10"/>
      <c r="R166" s="10"/>
    </row>
    <row r="167" spans="1:18" x14ac:dyDescent="0.15">
      <c r="A167" s="8" t="s">
        <v>282</v>
      </c>
      <c r="B167" s="8" t="s">
        <v>513</v>
      </c>
      <c r="C167" s="8" t="s">
        <v>59</v>
      </c>
      <c r="D167" s="8" t="s">
        <v>522</v>
      </c>
      <c r="E167" s="8" t="s">
        <v>515</v>
      </c>
      <c r="F167" s="8" t="s">
        <v>47</v>
      </c>
      <c r="G167" s="8">
        <v>42</v>
      </c>
      <c r="H167" s="9" t="s">
        <v>533</v>
      </c>
      <c r="I167" s="10"/>
      <c r="J167" s="8" t="s">
        <v>536</v>
      </c>
      <c r="K167" s="8" t="s">
        <v>535</v>
      </c>
      <c r="L167" s="10"/>
      <c r="M167" s="10"/>
      <c r="N167" s="10"/>
      <c r="O167" s="10"/>
      <c r="P167" s="10"/>
      <c r="Q167" s="10"/>
      <c r="R167" s="10"/>
    </row>
    <row r="168" spans="1:18" x14ac:dyDescent="0.15">
      <c r="A168" s="8" t="s">
        <v>282</v>
      </c>
      <c r="B168" s="8" t="s">
        <v>513</v>
      </c>
      <c r="C168" s="8" t="s">
        <v>59</v>
      </c>
      <c r="D168" s="8" t="s">
        <v>522</v>
      </c>
      <c r="E168" s="8" t="s">
        <v>515</v>
      </c>
      <c r="F168" s="8" t="s">
        <v>39</v>
      </c>
      <c r="G168" s="8">
        <v>30</v>
      </c>
      <c r="H168" s="9" t="s">
        <v>533</v>
      </c>
      <c r="I168" s="10"/>
      <c r="J168" s="8" t="s">
        <v>534</v>
      </c>
      <c r="K168" s="8" t="s">
        <v>535</v>
      </c>
      <c r="L168" s="10"/>
      <c r="M168" s="10"/>
      <c r="N168" s="10"/>
      <c r="O168" s="10"/>
      <c r="P168" s="10"/>
      <c r="Q168" s="10"/>
      <c r="R168" s="10"/>
    </row>
    <row r="169" spans="1:18" x14ac:dyDescent="0.15">
      <c r="A169" s="8" t="s">
        <v>282</v>
      </c>
      <c r="B169" s="8" t="s">
        <v>513</v>
      </c>
      <c r="C169" s="8" t="s">
        <v>59</v>
      </c>
      <c r="D169" s="8" t="s">
        <v>522</v>
      </c>
      <c r="E169" s="8" t="s">
        <v>515</v>
      </c>
      <c r="F169" s="8" t="s">
        <v>30</v>
      </c>
      <c r="G169" s="8">
        <v>24</v>
      </c>
      <c r="H169" s="9" t="s">
        <v>529</v>
      </c>
      <c r="I169" s="10"/>
      <c r="J169" s="1" t="s">
        <v>530</v>
      </c>
      <c r="K169" s="8" t="s">
        <v>531</v>
      </c>
      <c r="L169" s="8" t="s">
        <v>532</v>
      </c>
      <c r="M169" s="10"/>
      <c r="N169" s="10"/>
      <c r="O169" s="10"/>
      <c r="P169" s="10"/>
      <c r="Q169" s="10"/>
      <c r="R169" s="10"/>
    </row>
    <row r="170" spans="1:18" x14ac:dyDescent="0.15">
      <c r="A170" s="8" t="s">
        <v>282</v>
      </c>
      <c r="B170" s="8" t="s">
        <v>513</v>
      </c>
      <c r="C170" s="5" t="s">
        <v>548</v>
      </c>
      <c r="D170" s="8" t="s">
        <v>522</v>
      </c>
      <c r="E170" s="8" t="s">
        <v>515</v>
      </c>
      <c r="F170" s="8" t="s">
        <v>305</v>
      </c>
      <c r="G170" s="8"/>
      <c r="H170" s="9" t="s">
        <v>549</v>
      </c>
      <c r="I170" s="10"/>
      <c r="J170" s="8"/>
      <c r="K170" s="8"/>
      <c r="L170" s="8"/>
      <c r="M170" s="8"/>
      <c r="N170" s="10"/>
      <c r="O170" s="10"/>
      <c r="P170" s="10"/>
      <c r="Q170" s="10"/>
      <c r="R170" s="10"/>
    </row>
    <row r="171" spans="1:18" x14ac:dyDescent="0.15">
      <c r="A171" s="8" t="s">
        <v>282</v>
      </c>
      <c r="B171" s="10" t="s">
        <v>513</v>
      </c>
      <c r="C171" s="10" t="s">
        <v>222</v>
      </c>
      <c r="D171" s="8" t="s">
        <v>514</v>
      </c>
      <c r="E171" s="8" t="s">
        <v>515</v>
      </c>
      <c r="F171" s="8" t="s">
        <v>339</v>
      </c>
      <c r="G171" s="8">
        <v>120</v>
      </c>
      <c r="H171" s="9" t="s">
        <v>774</v>
      </c>
      <c r="I171" s="10"/>
      <c r="J171" s="10" t="s">
        <v>521</v>
      </c>
      <c r="K171" s="10" t="s">
        <v>517</v>
      </c>
      <c r="L171" s="10"/>
      <c r="M171" s="10" t="s">
        <v>520</v>
      </c>
      <c r="N171" s="10" t="s">
        <v>518</v>
      </c>
      <c r="O171" s="10"/>
      <c r="P171" s="10"/>
      <c r="Q171" s="10"/>
      <c r="R171" s="10"/>
    </row>
    <row r="172" spans="1:18" x14ac:dyDescent="0.15">
      <c r="A172" s="8" t="s">
        <v>282</v>
      </c>
      <c r="B172" s="10" t="s">
        <v>513</v>
      </c>
      <c r="C172" s="10" t="s">
        <v>222</v>
      </c>
      <c r="D172" s="8" t="s">
        <v>514</v>
      </c>
      <c r="E172" s="8" t="s">
        <v>515</v>
      </c>
      <c r="F172" s="8" t="s">
        <v>47</v>
      </c>
      <c r="G172" s="8">
        <v>120</v>
      </c>
      <c r="H172" s="9" t="s">
        <v>774</v>
      </c>
      <c r="I172" s="10"/>
      <c r="J172" s="10" t="s">
        <v>519</v>
      </c>
      <c r="K172" s="10" t="s">
        <v>517</v>
      </c>
      <c r="L172" s="10"/>
      <c r="M172" s="10" t="s">
        <v>520</v>
      </c>
      <c r="N172" s="10" t="s">
        <v>518</v>
      </c>
      <c r="O172" s="10"/>
      <c r="P172" s="10"/>
      <c r="Q172" s="10"/>
      <c r="R172" s="10"/>
    </row>
    <row r="173" spans="1:18" x14ac:dyDescent="0.15">
      <c r="A173" s="8" t="s">
        <v>282</v>
      </c>
      <c r="B173" s="10" t="s">
        <v>513</v>
      </c>
      <c r="C173" s="10" t="s">
        <v>222</v>
      </c>
      <c r="D173" s="8" t="s">
        <v>514</v>
      </c>
      <c r="E173" s="8" t="s">
        <v>515</v>
      </c>
      <c r="F173" s="8" t="s">
        <v>39</v>
      </c>
      <c r="G173" s="8">
        <v>90</v>
      </c>
      <c r="H173" s="9" t="s">
        <v>774</v>
      </c>
      <c r="I173" s="10"/>
      <c r="J173" s="10" t="s">
        <v>516</v>
      </c>
      <c r="K173" s="10" t="s">
        <v>517</v>
      </c>
      <c r="L173" s="10"/>
      <c r="M173" s="10"/>
      <c r="N173" s="10" t="s">
        <v>518</v>
      </c>
      <c r="O173" s="10"/>
      <c r="P173" s="10"/>
      <c r="Q173" s="10"/>
      <c r="R173" s="10"/>
    </row>
    <row r="174" spans="1:18" x14ac:dyDescent="0.15">
      <c r="A174" s="8" t="s">
        <v>550</v>
      </c>
      <c r="B174" s="8" t="s">
        <v>551</v>
      </c>
      <c r="C174" s="8" t="s">
        <v>552</v>
      </c>
      <c r="D174" s="8" t="s">
        <v>553</v>
      </c>
      <c r="E174" s="8" t="s">
        <v>248</v>
      </c>
      <c r="F174" s="8" t="s">
        <v>39</v>
      </c>
      <c r="G174" s="8">
        <v>42</v>
      </c>
      <c r="H174" s="9" t="s">
        <v>554</v>
      </c>
      <c r="I174" s="10"/>
      <c r="J174" s="8" t="s">
        <v>555</v>
      </c>
      <c r="K174" s="8"/>
      <c r="L174" s="8"/>
      <c r="M174" s="8"/>
      <c r="N174" s="8"/>
      <c r="O174" s="8"/>
      <c r="P174" s="8"/>
      <c r="Q174" s="8"/>
      <c r="R174" s="10"/>
    </row>
    <row r="175" spans="1:18" x14ac:dyDescent="0.15">
      <c r="A175" s="8" t="s">
        <v>550</v>
      </c>
      <c r="B175" s="8" t="s">
        <v>551</v>
      </c>
      <c r="C175" s="8" t="s">
        <v>552</v>
      </c>
      <c r="D175" s="8" t="s">
        <v>553</v>
      </c>
      <c r="E175" s="8" t="s">
        <v>248</v>
      </c>
      <c r="F175" s="8" t="s">
        <v>22</v>
      </c>
      <c r="G175" s="8">
        <v>21</v>
      </c>
      <c r="H175" s="9" t="s">
        <v>554</v>
      </c>
      <c r="I175" s="10"/>
      <c r="J175" s="8" t="s">
        <v>556</v>
      </c>
      <c r="K175" s="8"/>
      <c r="L175" s="8"/>
      <c r="M175" s="8"/>
      <c r="N175" s="8"/>
      <c r="O175" s="8"/>
      <c r="P175" s="8"/>
      <c r="Q175" s="8"/>
      <c r="R175" s="10"/>
    </row>
    <row r="176" spans="1:18" x14ac:dyDescent="0.15">
      <c r="A176" s="8" t="s">
        <v>557</v>
      </c>
      <c r="B176" s="8" t="s">
        <v>558</v>
      </c>
      <c r="C176" s="8" t="s">
        <v>559</v>
      </c>
      <c r="D176" s="8" t="s">
        <v>119</v>
      </c>
      <c r="E176" s="8" t="s">
        <v>285</v>
      </c>
      <c r="F176" s="8" t="s">
        <v>22</v>
      </c>
      <c r="G176" s="8">
        <v>24</v>
      </c>
      <c r="H176" s="9" t="s">
        <v>560</v>
      </c>
      <c r="I176" s="8"/>
      <c r="J176" s="8" t="s">
        <v>561</v>
      </c>
      <c r="K176" s="8" t="s">
        <v>562</v>
      </c>
      <c r="L176" s="8"/>
      <c r="M176" s="8"/>
      <c r="N176" s="8"/>
      <c r="O176" s="8"/>
      <c r="P176" s="8"/>
      <c r="Q176" s="8"/>
      <c r="R176" s="10"/>
    </row>
    <row r="177" spans="1:18" ht="14" x14ac:dyDescent="0.15">
      <c r="A177" s="8" t="s">
        <v>557</v>
      </c>
      <c r="B177" s="8" t="s">
        <v>563</v>
      </c>
      <c r="C177" s="8" t="s">
        <v>564</v>
      </c>
      <c r="D177" s="8" t="s">
        <v>565</v>
      </c>
      <c r="E177" s="8"/>
      <c r="F177" s="15" t="s">
        <v>39</v>
      </c>
      <c r="G177" s="16">
        <v>42</v>
      </c>
      <c r="H177" s="9" t="s">
        <v>566</v>
      </c>
      <c r="I177" s="8" t="s">
        <v>567</v>
      </c>
      <c r="J177" s="8" t="s">
        <v>568</v>
      </c>
      <c r="K177" s="8" t="s">
        <v>569</v>
      </c>
      <c r="L177" s="8" t="s">
        <v>570</v>
      </c>
      <c r="M177" s="8" t="s">
        <v>571</v>
      </c>
      <c r="N177" s="8"/>
      <c r="O177" s="8"/>
      <c r="P177" s="8"/>
      <c r="Q177" s="8"/>
      <c r="R177" s="10"/>
    </row>
    <row r="178" spans="1:18" x14ac:dyDescent="0.15">
      <c r="A178" s="8" t="s">
        <v>557</v>
      </c>
      <c r="B178" s="8" t="s">
        <v>563</v>
      </c>
      <c r="C178" s="8" t="s">
        <v>564</v>
      </c>
      <c r="D178" s="8" t="s">
        <v>565</v>
      </c>
      <c r="E178" s="8"/>
      <c r="F178" s="8" t="s">
        <v>22</v>
      </c>
      <c r="G178" s="8">
        <v>27</v>
      </c>
      <c r="H178" s="9" t="s">
        <v>566</v>
      </c>
      <c r="I178" s="8" t="s">
        <v>567</v>
      </c>
      <c r="J178" s="8" t="s">
        <v>568</v>
      </c>
      <c r="K178" s="8" t="s">
        <v>569</v>
      </c>
      <c r="L178" s="8" t="s">
        <v>570</v>
      </c>
      <c r="M178" s="8" t="s">
        <v>571</v>
      </c>
      <c r="N178" s="10"/>
      <c r="O178" s="10"/>
      <c r="P178" s="10"/>
      <c r="Q178" s="10"/>
      <c r="R178" s="10"/>
    </row>
    <row r="179" spans="1:18" x14ac:dyDescent="0.15">
      <c r="A179" s="8" t="s">
        <v>557</v>
      </c>
      <c r="B179" s="8" t="s">
        <v>563</v>
      </c>
      <c r="C179" s="8" t="s">
        <v>110</v>
      </c>
      <c r="D179" s="8" t="s">
        <v>565</v>
      </c>
      <c r="E179" s="8"/>
      <c r="F179" s="8" t="s">
        <v>39</v>
      </c>
      <c r="G179" s="8">
        <v>42</v>
      </c>
      <c r="H179" s="9" t="s">
        <v>572</v>
      </c>
      <c r="I179" s="8"/>
      <c r="J179" s="8" t="s">
        <v>573</v>
      </c>
      <c r="K179" s="8" t="s">
        <v>574</v>
      </c>
      <c r="L179" s="8" t="s">
        <v>575</v>
      </c>
      <c r="M179" s="8" t="s">
        <v>576</v>
      </c>
      <c r="N179" s="8" t="s">
        <v>577</v>
      </c>
      <c r="O179" s="10"/>
      <c r="P179" s="10"/>
      <c r="Q179" s="10"/>
      <c r="R179" s="10"/>
    </row>
    <row r="180" spans="1:18" x14ac:dyDescent="0.15">
      <c r="A180" s="8" t="s">
        <v>557</v>
      </c>
      <c r="B180" s="8" t="s">
        <v>563</v>
      </c>
      <c r="C180" s="8" t="s">
        <v>110</v>
      </c>
      <c r="D180" s="8" t="s">
        <v>565</v>
      </c>
      <c r="E180" s="8"/>
      <c r="F180" s="8" t="s">
        <v>22</v>
      </c>
      <c r="G180" s="8">
        <v>30</v>
      </c>
      <c r="H180" s="9" t="s">
        <v>572</v>
      </c>
      <c r="I180" s="8"/>
      <c r="J180" s="8" t="s">
        <v>573</v>
      </c>
      <c r="K180" s="8" t="s">
        <v>574</v>
      </c>
      <c r="L180" s="8" t="s">
        <v>575</v>
      </c>
      <c r="M180" s="8" t="s">
        <v>576</v>
      </c>
      <c r="N180" s="8" t="s">
        <v>577</v>
      </c>
      <c r="O180" s="10"/>
      <c r="P180" s="10"/>
      <c r="Q180" s="10"/>
      <c r="R180" s="10"/>
    </row>
    <row r="181" spans="1:18" x14ac:dyDescent="0.15">
      <c r="A181" s="8" t="s">
        <v>557</v>
      </c>
      <c r="B181" s="8" t="s">
        <v>563</v>
      </c>
      <c r="C181" s="8" t="s">
        <v>110</v>
      </c>
      <c r="D181" s="8" t="s">
        <v>565</v>
      </c>
      <c r="E181" s="8"/>
      <c r="F181" s="8" t="s">
        <v>238</v>
      </c>
      <c r="G181" s="8">
        <v>60</v>
      </c>
      <c r="H181" s="9" t="s">
        <v>572</v>
      </c>
      <c r="I181" s="8"/>
      <c r="J181" s="8" t="s">
        <v>578</v>
      </c>
      <c r="K181" s="8" t="s">
        <v>574</v>
      </c>
      <c r="L181" s="8" t="s">
        <v>579</v>
      </c>
      <c r="M181" s="8" t="s">
        <v>576</v>
      </c>
      <c r="N181" s="8" t="s">
        <v>577</v>
      </c>
      <c r="O181" s="10"/>
      <c r="P181" s="10"/>
      <c r="Q181" s="10"/>
      <c r="R181" s="10"/>
    </row>
    <row r="182" spans="1:18" x14ac:dyDescent="0.15">
      <c r="A182" s="8" t="s">
        <v>557</v>
      </c>
      <c r="B182" s="8" t="s">
        <v>563</v>
      </c>
      <c r="C182" s="8"/>
      <c r="D182" s="8" t="s">
        <v>565</v>
      </c>
      <c r="E182" s="8"/>
      <c r="F182" s="8" t="s">
        <v>30</v>
      </c>
      <c r="G182" s="8">
        <v>30</v>
      </c>
      <c r="H182" s="9" t="s">
        <v>572</v>
      </c>
      <c r="I182" s="8"/>
      <c r="J182" s="8" t="s">
        <v>580</v>
      </c>
      <c r="K182" s="8" t="s">
        <v>574</v>
      </c>
      <c r="L182" s="10"/>
      <c r="M182" s="8" t="s">
        <v>576</v>
      </c>
      <c r="N182" s="10"/>
      <c r="O182" s="10"/>
      <c r="P182" s="10"/>
      <c r="Q182" s="10"/>
      <c r="R182" s="10"/>
    </row>
    <row r="183" spans="1:18" x14ac:dyDescent="0.15">
      <c r="A183" s="8" t="s">
        <v>557</v>
      </c>
      <c r="B183" s="8" t="s">
        <v>581</v>
      </c>
      <c r="C183" s="8" t="s">
        <v>582</v>
      </c>
      <c r="D183" s="8" t="s">
        <v>583</v>
      </c>
      <c r="E183" s="8"/>
      <c r="F183" s="8" t="s">
        <v>47</v>
      </c>
      <c r="G183" s="8">
        <v>57</v>
      </c>
      <c r="H183" s="9" t="s">
        <v>584</v>
      </c>
      <c r="I183" s="8"/>
      <c r="J183" s="8" t="s">
        <v>585</v>
      </c>
      <c r="K183" s="8" t="s">
        <v>586</v>
      </c>
      <c r="L183" s="8"/>
      <c r="M183" s="8" t="s">
        <v>587</v>
      </c>
      <c r="N183" s="8"/>
      <c r="O183" s="8"/>
      <c r="P183" s="8"/>
      <c r="Q183" s="8"/>
      <c r="R183" s="10"/>
    </row>
    <row r="184" spans="1:18" x14ac:dyDescent="0.15">
      <c r="A184" s="8" t="s">
        <v>557</v>
      </c>
      <c r="B184" s="8" t="s">
        <v>581</v>
      </c>
      <c r="C184" s="8" t="s">
        <v>582</v>
      </c>
      <c r="D184" s="8" t="s">
        <v>583</v>
      </c>
      <c r="E184" s="8"/>
      <c r="F184" s="8" t="s">
        <v>39</v>
      </c>
      <c r="G184" s="8">
        <v>36</v>
      </c>
      <c r="H184" s="9" t="s">
        <v>590</v>
      </c>
      <c r="I184" s="8"/>
      <c r="J184" s="8" t="s">
        <v>591</v>
      </c>
      <c r="K184" s="8" t="s">
        <v>586</v>
      </c>
      <c r="L184" s="8"/>
      <c r="M184" s="8" t="s">
        <v>587</v>
      </c>
      <c r="N184" s="8"/>
      <c r="O184" s="8"/>
      <c r="P184" s="8"/>
      <c r="Q184" s="8"/>
      <c r="R184" s="10"/>
    </row>
    <row r="185" spans="1:18" x14ac:dyDescent="0.15">
      <c r="A185" s="8" t="s">
        <v>557</v>
      </c>
      <c r="B185" s="8" t="s">
        <v>581</v>
      </c>
      <c r="C185" s="8" t="s">
        <v>582</v>
      </c>
      <c r="D185" s="8" t="s">
        <v>583</v>
      </c>
      <c r="E185" s="8"/>
      <c r="F185" s="8" t="s">
        <v>22</v>
      </c>
      <c r="G185" s="8">
        <v>18</v>
      </c>
      <c r="H185" s="9" t="s">
        <v>592</v>
      </c>
      <c r="I185" s="8"/>
      <c r="J185" s="8" t="s">
        <v>593</v>
      </c>
      <c r="K185" s="8" t="s">
        <v>586</v>
      </c>
      <c r="L185" s="8"/>
      <c r="M185" s="8" t="s">
        <v>587</v>
      </c>
      <c r="N185" s="8"/>
      <c r="O185" s="8"/>
      <c r="P185" s="8"/>
      <c r="Q185" s="8"/>
      <c r="R185" s="10"/>
    </row>
    <row r="186" spans="1:18" x14ac:dyDescent="0.15">
      <c r="A186" s="8" t="s">
        <v>557</v>
      </c>
      <c r="B186" s="8" t="s">
        <v>581</v>
      </c>
      <c r="C186" s="8" t="s">
        <v>588</v>
      </c>
      <c r="D186" s="8" t="s">
        <v>583</v>
      </c>
      <c r="E186" s="8"/>
      <c r="F186" s="8" t="s">
        <v>47</v>
      </c>
      <c r="G186" s="8">
        <v>36</v>
      </c>
      <c r="H186" s="9" t="s">
        <v>589</v>
      </c>
      <c r="I186" s="8"/>
      <c r="J186" s="8" t="s">
        <v>585</v>
      </c>
      <c r="K186" s="8" t="s">
        <v>586</v>
      </c>
      <c r="L186" s="8"/>
      <c r="M186" s="8" t="s">
        <v>587</v>
      </c>
      <c r="N186" s="8"/>
      <c r="O186" s="8"/>
      <c r="P186" s="8"/>
      <c r="Q186" s="8"/>
      <c r="R186" s="10"/>
    </row>
    <row r="187" spans="1:18" x14ac:dyDescent="0.15">
      <c r="A187" s="8" t="s">
        <v>557</v>
      </c>
      <c r="B187" s="8" t="s">
        <v>594</v>
      </c>
      <c r="C187" s="8" t="s">
        <v>786</v>
      </c>
      <c r="D187" s="8" t="s">
        <v>595</v>
      </c>
      <c r="E187" s="8" t="s">
        <v>596</v>
      </c>
      <c r="F187" s="8" t="s">
        <v>34</v>
      </c>
      <c r="G187" s="8">
        <v>30</v>
      </c>
      <c r="H187" s="9" t="s">
        <v>597</v>
      </c>
      <c r="I187" s="10"/>
      <c r="J187" s="8" t="s">
        <v>598</v>
      </c>
      <c r="K187" s="10"/>
      <c r="L187" s="8" t="s">
        <v>599</v>
      </c>
      <c r="M187" s="10"/>
      <c r="N187" s="10"/>
      <c r="O187" s="10"/>
      <c r="P187" s="10"/>
      <c r="Q187" s="10"/>
      <c r="R187" s="10"/>
    </row>
    <row r="188" spans="1:18" x14ac:dyDescent="0.15">
      <c r="A188" s="8" t="s">
        <v>557</v>
      </c>
      <c r="B188" s="8" t="s">
        <v>600</v>
      </c>
      <c r="C188" s="8" t="s">
        <v>630</v>
      </c>
      <c r="D188" s="8" t="s">
        <v>601</v>
      </c>
      <c r="E188" s="2" t="s">
        <v>775</v>
      </c>
      <c r="F188" s="8" t="s">
        <v>30</v>
      </c>
      <c r="G188" s="8">
        <v>30</v>
      </c>
      <c r="H188" s="9" t="s">
        <v>602</v>
      </c>
      <c r="I188" s="10"/>
      <c r="J188" s="8" t="s">
        <v>603</v>
      </c>
      <c r="K188" s="10"/>
      <c r="L188" s="10"/>
      <c r="M188" s="10"/>
      <c r="N188" s="10"/>
      <c r="O188" s="10"/>
      <c r="P188" s="10"/>
      <c r="Q188" s="10"/>
      <c r="R188" s="10"/>
    </row>
    <row r="189" spans="1:18" x14ac:dyDescent="0.15">
      <c r="A189" s="8" t="s">
        <v>557</v>
      </c>
      <c r="B189" s="8" t="s">
        <v>604</v>
      </c>
      <c r="C189" s="8" t="s">
        <v>787</v>
      </c>
      <c r="D189" s="8" t="s">
        <v>605</v>
      </c>
      <c r="E189" s="8"/>
      <c r="F189" s="8" t="s">
        <v>30</v>
      </c>
      <c r="G189" s="8">
        <v>30</v>
      </c>
      <c r="H189" s="9" t="s">
        <v>606</v>
      </c>
      <c r="I189" s="10"/>
      <c r="J189" s="10"/>
      <c r="K189" s="10"/>
      <c r="L189" s="10"/>
      <c r="M189" s="10"/>
      <c r="N189" s="10"/>
      <c r="O189" s="10"/>
      <c r="P189" s="10"/>
      <c r="Q189" s="10"/>
      <c r="R189" s="10"/>
    </row>
    <row r="190" spans="1:18" ht="18" x14ac:dyDescent="0.2">
      <c r="A190" s="8" t="s">
        <v>557</v>
      </c>
      <c r="B190" s="8" t="s">
        <v>604</v>
      </c>
      <c r="C190" s="8" t="s">
        <v>608</v>
      </c>
      <c r="D190" s="8" t="s">
        <v>609</v>
      </c>
      <c r="E190" s="8" t="s">
        <v>607</v>
      </c>
      <c r="F190" s="8" t="s">
        <v>305</v>
      </c>
      <c r="G190" s="8">
        <v>15</v>
      </c>
      <c r="H190" s="9" t="s">
        <v>610</v>
      </c>
      <c r="I190" s="17"/>
      <c r="J190" s="8" t="s">
        <v>611</v>
      </c>
      <c r="K190" s="8" t="s">
        <v>612</v>
      </c>
      <c r="L190" s="10"/>
      <c r="M190" s="10"/>
      <c r="N190" s="10"/>
      <c r="O190" s="10"/>
      <c r="P190" s="10"/>
      <c r="Q190" s="10"/>
      <c r="R190" s="10"/>
    </row>
    <row r="191" spans="1:18" x14ac:dyDescent="0.15">
      <c r="A191" s="8" t="s">
        <v>557</v>
      </c>
      <c r="B191" s="18" t="s">
        <v>614</v>
      </c>
      <c r="C191" s="8" t="s">
        <v>790</v>
      </c>
      <c r="D191" s="6" t="s">
        <v>788</v>
      </c>
      <c r="E191" s="8" t="s">
        <v>613</v>
      </c>
      <c r="F191" s="8" t="s">
        <v>30</v>
      </c>
      <c r="G191" s="8">
        <v>30</v>
      </c>
      <c r="H191" s="9" t="s">
        <v>615</v>
      </c>
      <c r="I191" s="10"/>
      <c r="J191" s="8" t="s">
        <v>616</v>
      </c>
      <c r="K191" s="10"/>
      <c r="L191" s="10"/>
      <c r="M191" s="10"/>
      <c r="N191" s="10"/>
      <c r="O191" s="10"/>
      <c r="P191" s="10"/>
      <c r="Q191" s="10"/>
      <c r="R191" s="10"/>
    </row>
    <row r="192" spans="1:18" x14ac:dyDescent="0.15">
      <c r="A192" s="8" t="s">
        <v>557</v>
      </c>
      <c r="B192" s="8" t="s">
        <v>617</v>
      </c>
      <c r="C192" s="8" t="s">
        <v>790</v>
      </c>
      <c r="D192" s="6" t="s">
        <v>788</v>
      </c>
      <c r="E192" s="8" t="s">
        <v>613</v>
      </c>
      <c r="F192" s="8" t="s">
        <v>22</v>
      </c>
      <c r="G192" s="8">
        <v>30</v>
      </c>
      <c r="H192" s="9" t="s">
        <v>618</v>
      </c>
      <c r="I192" s="10"/>
      <c r="J192" s="8" t="s">
        <v>619</v>
      </c>
      <c r="K192" s="10"/>
      <c r="L192" s="10"/>
      <c r="M192" s="10"/>
      <c r="N192" s="10"/>
      <c r="O192" s="10"/>
      <c r="P192" s="10"/>
      <c r="Q192" s="10"/>
      <c r="R192" s="10"/>
    </row>
    <row r="193" spans="1:18" x14ac:dyDescent="0.15">
      <c r="A193" s="8" t="s">
        <v>557</v>
      </c>
      <c r="B193" s="8" t="s">
        <v>620</v>
      </c>
      <c r="C193" s="8" t="s">
        <v>789</v>
      </c>
      <c r="D193" s="8" t="s">
        <v>621</v>
      </c>
      <c r="E193" s="8" t="s">
        <v>622</v>
      </c>
      <c r="F193" s="8" t="s">
        <v>30</v>
      </c>
      <c r="G193" s="8">
        <v>30</v>
      </c>
      <c r="H193" s="9" t="s">
        <v>623</v>
      </c>
      <c r="I193" s="10"/>
      <c r="J193" s="8" t="s">
        <v>624</v>
      </c>
      <c r="K193" s="10"/>
      <c r="L193" s="10"/>
      <c r="M193" s="8" t="s">
        <v>625</v>
      </c>
      <c r="N193" s="10"/>
      <c r="O193" s="10"/>
      <c r="P193" s="10"/>
      <c r="Q193" s="10"/>
      <c r="R193" s="10"/>
    </row>
    <row r="194" spans="1:18" x14ac:dyDescent="0.15">
      <c r="A194" s="8" t="s">
        <v>557</v>
      </c>
      <c r="B194" s="8" t="s">
        <v>626</v>
      </c>
      <c r="C194" s="8" t="s">
        <v>791</v>
      </c>
      <c r="D194" s="8" t="s">
        <v>609</v>
      </c>
      <c r="E194" s="8" t="s">
        <v>607</v>
      </c>
      <c r="F194" s="8" t="s">
        <v>30</v>
      </c>
      <c r="G194" s="8">
        <v>30</v>
      </c>
      <c r="H194" s="9" t="s">
        <v>627</v>
      </c>
      <c r="I194" s="10"/>
      <c r="J194" s="10"/>
      <c r="K194" s="8" t="s">
        <v>628</v>
      </c>
      <c r="L194" s="10"/>
      <c r="M194" s="10"/>
      <c r="N194" s="10"/>
      <c r="O194" s="10"/>
      <c r="P194" s="10"/>
      <c r="Q194" s="10"/>
      <c r="R194" s="10"/>
    </row>
    <row r="195" spans="1:18" x14ac:dyDescent="0.15">
      <c r="A195" s="8" t="s">
        <v>557</v>
      </c>
      <c r="B195" s="8" t="s">
        <v>629</v>
      </c>
      <c r="C195" s="8" t="s">
        <v>630</v>
      </c>
      <c r="D195" s="8" t="s">
        <v>631</v>
      </c>
      <c r="E195" s="8" t="s">
        <v>632</v>
      </c>
      <c r="F195" s="8" t="s">
        <v>39</v>
      </c>
      <c r="G195" s="8">
        <v>90</v>
      </c>
      <c r="H195" s="9" t="s">
        <v>633</v>
      </c>
      <c r="I195" s="8" t="s">
        <v>634</v>
      </c>
      <c r="J195" s="8" t="s">
        <v>635</v>
      </c>
      <c r="K195" s="8" t="s">
        <v>636</v>
      </c>
      <c r="L195" s="8"/>
      <c r="M195" s="8" t="s">
        <v>637</v>
      </c>
      <c r="N195" s="8" t="s">
        <v>638</v>
      </c>
      <c r="O195" s="8" t="s">
        <v>639</v>
      </c>
      <c r="P195" s="8"/>
      <c r="Q195" s="8"/>
      <c r="R195" s="10"/>
    </row>
    <row r="196" spans="1:18" x14ac:dyDescent="0.15">
      <c r="A196" s="8" t="s">
        <v>557</v>
      </c>
      <c r="B196" s="8" t="s">
        <v>629</v>
      </c>
      <c r="C196" s="8" t="s">
        <v>630</v>
      </c>
      <c r="D196" s="8" t="s">
        <v>631</v>
      </c>
      <c r="E196" s="8" t="s">
        <v>632</v>
      </c>
      <c r="F196" s="8" t="s">
        <v>97</v>
      </c>
      <c r="G196" s="8">
        <v>90</v>
      </c>
      <c r="H196" s="9" t="s">
        <v>647</v>
      </c>
      <c r="I196" s="8"/>
      <c r="J196" s="8" t="s">
        <v>648</v>
      </c>
      <c r="K196" s="8" t="s">
        <v>649</v>
      </c>
      <c r="L196" s="8" t="s">
        <v>649</v>
      </c>
      <c r="M196" s="8" t="s">
        <v>650</v>
      </c>
      <c r="N196" s="8"/>
      <c r="O196" s="8"/>
      <c r="P196" s="8"/>
      <c r="Q196" s="8"/>
      <c r="R196" s="10"/>
    </row>
    <row r="197" spans="1:18" x14ac:dyDescent="0.15">
      <c r="A197" s="8" t="s">
        <v>557</v>
      </c>
      <c r="B197" s="8" t="s">
        <v>629</v>
      </c>
      <c r="C197" s="8" t="s">
        <v>644</v>
      </c>
      <c r="D197" s="8" t="s">
        <v>631</v>
      </c>
      <c r="E197" s="8" t="s">
        <v>632</v>
      </c>
      <c r="F197" s="8" t="s">
        <v>57</v>
      </c>
      <c r="G197" s="8">
        <v>45</v>
      </c>
      <c r="H197" s="9" t="s">
        <v>640</v>
      </c>
      <c r="I197" s="8" t="s">
        <v>645</v>
      </c>
      <c r="J197" s="8" t="s">
        <v>646</v>
      </c>
      <c r="K197" s="8"/>
      <c r="L197" s="8"/>
      <c r="M197" s="8"/>
      <c r="N197" s="8"/>
      <c r="O197" s="8"/>
      <c r="P197" s="8"/>
      <c r="Q197" s="8"/>
      <c r="R197" s="10"/>
    </row>
    <row r="198" spans="1:18" x14ac:dyDescent="0.15">
      <c r="A198" s="8" t="s">
        <v>557</v>
      </c>
      <c r="B198" s="8" t="s">
        <v>629</v>
      </c>
      <c r="C198" s="8" t="s">
        <v>792</v>
      </c>
      <c r="D198" s="8" t="s">
        <v>631</v>
      </c>
      <c r="E198" s="8" t="s">
        <v>632</v>
      </c>
      <c r="F198" s="8" t="s">
        <v>51</v>
      </c>
      <c r="G198" s="8">
        <v>45</v>
      </c>
      <c r="H198" s="9" t="s">
        <v>640</v>
      </c>
      <c r="I198" s="8" t="s">
        <v>641</v>
      </c>
      <c r="J198" s="8" t="s">
        <v>642</v>
      </c>
      <c r="K198" s="8"/>
      <c r="L198" s="8"/>
      <c r="M198" s="8" t="s">
        <v>643</v>
      </c>
      <c r="N198" s="8"/>
      <c r="O198" s="8"/>
      <c r="P198" s="8"/>
      <c r="Q198" s="8"/>
      <c r="R198" s="10"/>
    </row>
    <row r="199" spans="1:18" x14ac:dyDescent="0.15">
      <c r="A199" s="8" t="s">
        <v>557</v>
      </c>
      <c r="B199" s="8" t="s">
        <v>651</v>
      </c>
      <c r="C199" s="8" t="s">
        <v>793</v>
      </c>
      <c r="D199" s="8" t="s">
        <v>631</v>
      </c>
      <c r="E199" s="2" t="s">
        <v>632</v>
      </c>
      <c r="F199" s="8" t="s">
        <v>30</v>
      </c>
      <c r="G199" s="8">
        <v>30</v>
      </c>
      <c r="H199" s="9" t="s">
        <v>652</v>
      </c>
      <c r="I199" s="10"/>
      <c r="J199" s="8" t="s">
        <v>653</v>
      </c>
      <c r="K199" s="8" t="s">
        <v>638</v>
      </c>
      <c r="L199" s="10"/>
      <c r="M199" s="10"/>
      <c r="N199" s="8" t="s">
        <v>638</v>
      </c>
      <c r="O199" s="10"/>
      <c r="P199" s="10"/>
      <c r="Q199" s="10"/>
      <c r="R199" s="10"/>
    </row>
    <row r="200" spans="1:18" x14ac:dyDescent="0.15">
      <c r="A200" s="8" t="s">
        <v>557</v>
      </c>
      <c r="B200" s="8" t="s">
        <v>651</v>
      </c>
      <c r="C200" s="8" t="s">
        <v>796</v>
      </c>
      <c r="D200" s="8" t="s">
        <v>631</v>
      </c>
      <c r="E200" s="2" t="s">
        <v>632</v>
      </c>
      <c r="F200" s="8" t="s">
        <v>305</v>
      </c>
      <c r="G200" s="8">
        <v>9</v>
      </c>
      <c r="H200" s="9" t="s">
        <v>801</v>
      </c>
      <c r="I200" s="10"/>
      <c r="J200" s="8" t="s">
        <v>802</v>
      </c>
      <c r="K200" s="10"/>
      <c r="L200" s="10"/>
      <c r="M200" s="10"/>
      <c r="N200" s="10"/>
      <c r="O200" s="10"/>
      <c r="P200" s="10"/>
      <c r="Q200" s="10"/>
      <c r="R200" s="10"/>
    </row>
    <row r="201" spans="1:18" x14ac:dyDescent="0.15">
      <c r="A201" s="8" t="s">
        <v>557</v>
      </c>
      <c r="B201" s="8" t="s">
        <v>651</v>
      </c>
      <c r="C201" s="8" t="s">
        <v>660</v>
      </c>
      <c r="D201" s="8" t="s">
        <v>631</v>
      </c>
      <c r="E201" s="2" t="s">
        <v>632</v>
      </c>
      <c r="F201" s="8" t="s">
        <v>305</v>
      </c>
      <c r="G201" s="8">
        <v>9</v>
      </c>
      <c r="H201" s="9" t="s">
        <v>661</v>
      </c>
      <c r="I201" s="10"/>
      <c r="J201" s="8" t="s">
        <v>802</v>
      </c>
      <c r="K201" s="10"/>
      <c r="L201" s="10"/>
      <c r="M201" s="10"/>
      <c r="N201" s="10"/>
      <c r="O201" s="10"/>
      <c r="P201" s="10"/>
      <c r="Q201" s="10"/>
      <c r="R201" s="10"/>
    </row>
    <row r="202" spans="1:18" x14ac:dyDescent="0.15">
      <c r="A202" s="8" t="s">
        <v>557</v>
      </c>
      <c r="B202" s="8" t="s">
        <v>651</v>
      </c>
      <c r="C202" s="8" t="s">
        <v>795</v>
      </c>
      <c r="D202" s="11" t="s">
        <v>654</v>
      </c>
      <c r="E202" s="2" t="s">
        <v>632</v>
      </c>
      <c r="F202" s="8" t="s">
        <v>305</v>
      </c>
      <c r="G202" s="8">
        <v>18</v>
      </c>
      <c r="H202" s="9" t="s">
        <v>655</v>
      </c>
      <c r="I202" s="10"/>
      <c r="J202" s="8" t="s">
        <v>656</v>
      </c>
      <c r="K202" s="8" t="s">
        <v>657</v>
      </c>
      <c r="L202" s="10"/>
      <c r="M202" s="8" t="s">
        <v>658</v>
      </c>
      <c r="N202" s="8" t="s">
        <v>659</v>
      </c>
      <c r="O202" s="10"/>
      <c r="P202" s="10"/>
      <c r="Q202" s="10"/>
      <c r="R202" s="10"/>
    </row>
    <row r="203" spans="1:18" x14ac:dyDescent="0.15">
      <c r="A203" s="8" t="s">
        <v>557</v>
      </c>
      <c r="B203" s="8" t="s">
        <v>651</v>
      </c>
      <c r="C203" s="8" t="s">
        <v>797</v>
      </c>
      <c r="D203" s="11" t="s">
        <v>654</v>
      </c>
      <c r="E203" s="2" t="s">
        <v>632</v>
      </c>
      <c r="F203" s="8" t="s">
        <v>305</v>
      </c>
      <c r="G203" s="8">
        <v>6</v>
      </c>
      <c r="H203" s="9" t="s">
        <v>800</v>
      </c>
      <c r="I203" s="10"/>
      <c r="J203" s="8" t="s">
        <v>656</v>
      </c>
      <c r="K203" s="8" t="s">
        <v>657</v>
      </c>
      <c r="L203" s="10"/>
      <c r="M203" s="8" t="s">
        <v>658</v>
      </c>
      <c r="N203" s="8" t="s">
        <v>659</v>
      </c>
      <c r="O203" s="10"/>
      <c r="P203" s="10"/>
      <c r="Q203" s="10"/>
      <c r="R203" s="10"/>
    </row>
    <row r="204" spans="1:18" x14ac:dyDescent="0.15">
      <c r="A204" s="8" t="s">
        <v>557</v>
      </c>
      <c r="B204" s="8" t="s">
        <v>651</v>
      </c>
      <c r="C204" s="8" t="s">
        <v>798</v>
      </c>
      <c r="D204" s="11" t="s">
        <v>654</v>
      </c>
      <c r="E204" s="2" t="s">
        <v>632</v>
      </c>
      <c r="F204" s="8" t="s">
        <v>305</v>
      </c>
      <c r="G204" s="8">
        <v>3</v>
      </c>
      <c r="H204" s="9" t="s">
        <v>799</v>
      </c>
      <c r="I204" s="10"/>
      <c r="J204" s="8" t="s">
        <v>656</v>
      </c>
      <c r="K204" s="8" t="s">
        <v>657</v>
      </c>
      <c r="L204" s="10"/>
      <c r="M204" s="8" t="s">
        <v>658</v>
      </c>
      <c r="N204" s="8" t="s">
        <v>659</v>
      </c>
      <c r="O204" s="10"/>
      <c r="P204" s="10"/>
      <c r="Q204" s="10"/>
      <c r="R204" s="10"/>
    </row>
    <row r="205" spans="1:18" x14ac:dyDescent="0.15">
      <c r="A205" s="8" t="s">
        <v>557</v>
      </c>
      <c r="B205" s="8" t="s">
        <v>651</v>
      </c>
      <c r="C205" s="8" t="s">
        <v>794</v>
      </c>
      <c r="D205" s="11" t="s">
        <v>654</v>
      </c>
      <c r="E205" s="2" t="s">
        <v>632</v>
      </c>
      <c r="F205" s="8" t="s">
        <v>30</v>
      </c>
      <c r="G205" s="8">
        <v>30</v>
      </c>
      <c r="H205" s="9" t="s">
        <v>655</v>
      </c>
      <c r="I205" s="10"/>
      <c r="J205" s="8" t="s">
        <v>656</v>
      </c>
      <c r="K205" s="8" t="s">
        <v>657</v>
      </c>
      <c r="L205" s="10"/>
      <c r="M205" s="8" t="s">
        <v>658</v>
      </c>
      <c r="N205" s="8" t="s">
        <v>659</v>
      </c>
      <c r="O205" s="10"/>
      <c r="P205" s="10"/>
      <c r="Q205" s="10"/>
      <c r="R205" s="10"/>
    </row>
    <row r="206" spans="1:18" x14ac:dyDescent="0.15">
      <c r="A206" s="8" t="s">
        <v>662</v>
      </c>
      <c r="B206" s="8" t="s">
        <v>663</v>
      </c>
      <c r="C206" s="8" t="s">
        <v>670</v>
      </c>
      <c r="D206" s="8" t="s">
        <v>664</v>
      </c>
      <c r="E206" s="8" t="s">
        <v>21</v>
      </c>
      <c r="F206" s="8" t="s">
        <v>30</v>
      </c>
      <c r="G206" s="8">
        <v>18</v>
      </c>
      <c r="H206" s="9" t="s">
        <v>665</v>
      </c>
      <c r="I206" s="8"/>
      <c r="J206" s="8" t="s">
        <v>671</v>
      </c>
      <c r="K206" s="8" t="s">
        <v>229</v>
      </c>
      <c r="L206" s="8"/>
      <c r="M206" s="8"/>
      <c r="N206" s="8"/>
      <c r="O206" s="8"/>
      <c r="P206" s="8"/>
      <c r="Q206" s="8"/>
      <c r="R206" s="10"/>
    </row>
    <row r="207" spans="1:18" x14ac:dyDescent="0.15">
      <c r="A207" s="8" t="s">
        <v>662</v>
      </c>
      <c r="B207" s="8" t="s">
        <v>663</v>
      </c>
      <c r="C207" s="8" t="s">
        <v>38</v>
      </c>
      <c r="D207" s="8" t="s">
        <v>664</v>
      </c>
      <c r="E207" s="8" t="s">
        <v>21</v>
      </c>
      <c r="F207" s="8" t="s">
        <v>47</v>
      </c>
      <c r="G207" s="8">
        <v>120</v>
      </c>
      <c r="H207" s="9" t="s">
        <v>665</v>
      </c>
      <c r="I207" s="8"/>
      <c r="J207" s="8" t="s">
        <v>669</v>
      </c>
      <c r="K207" s="8" t="s">
        <v>229</v>
      </c>
      <c r="L207" s="8" t="s">
        <v>667</v>
      </c>
      <c r="M207" s="8" t="s">
        <v>668</v>
      </c>
      <c r="N207" s="8"/>
      <c r="O207" s="8"/>
      <c r="P207" s="8"/>
      <c r="Q207" s="8"/>
      <c r="R207" s="10"/>
    </row>
    <row r="208" spans="1:18" x14ac:dyDescent="0.15">
      <c r="A208" s="8" t="s">
        <v>662</v>
      </c>
      <c r="B208" s="8" t="s">
        <v>663</v>
      </c>
      <c r="C208" s="8" t="s">
        <v>38</v>
      </c>
      <c r="D208" s="8" t="s">
        <v>664</v>
      </c>
      <c r="E208" s="8" t="s">
        <v>21</v>
      </c>
      <c r="F208" s="8" t="s">
        <v>39</v>
      </c>
      <c r="G208" s="8">
        <v>120</v>
      </c>
      <c r="H208" s="9" t="s">
        <v>665</v>
      </c>
      <c r="I208" s="8"/>
      <c r="J208" s="8" t="s">
        <v>666</v>
      </c>
      <c r="K208" s="8" t="s">
        <v>229</v>
      </c>
      <c r="L208" s="8" t="s">
        <v>667</v>
      </c>
      <c r="M208" s="8" t="s">
        <v>668</v>
      </c>
      <c r="N208" s="8"/>
      <c r="O208" s="8"/>
      <c r="P208" s="8"/>
      <c r="Q208" s="8"/>
      <c r="R208" s="10"/>
    </row>
    <row r="209" spans="1:18" x14ac:dyDescent="0.15">
      <c r="A209" s="8" t="s">
        <v>662</v>
      </c>
      <c r="B209" s="8" t="s">
        <v>663</v>
      </c>
      <c r="C209" s="8" t="s">
        <v>38</v>
      </c>
      <c r="D209" s="8" t="s">
        <v>664</v>
      </c>
      <c r="E209" s="8" t="s">
        <v>21</v>
      </c>
      <c r="F209" s="8" t="s">
        <v>22</v>
      </c>
      <c r="G209" s="8">
        <v>18</v>
      </c>
      <c r="H209" s="9" t="s">
        <v>665</v>
      </c>
      <c r="I209" s="8"/>
      <c r="J209" s="8" t="s">
        <v>669</v>
      </c>
      <c r="K209" s="8" t="s">
        <v>229</v>
      </c>
      <c r="L209" s="8" t="s">
        <v>667</v>
      </c>
      <c r="M209" s="8" t="s">
        <v>668</v>
      </c>
      <c r="N209" s="8"/>
      <c r="O209" s="8"/>
      <c r="P209" s="8"/>
      <c r="Q209" s="8"/>
      <c r="R209" s="10"/>
    </row>
    <row r="210" spans="1:18" x14ac:dyDescent="0.15">
      <c r="A210" s="8" t="s">
        <v>662</v>
      </c>
      <c r="B210" s="8" t="s">
        <v>672</v>
      </c>
      <c r="C210" s="8" t="s">
        <v>687</v>
      </c>
      <c r="D210" s="8" t="s">
        <v>674</v>
      </c>
      <c r="E210" s="8" t="s">
        <v>120</v>
      </c>
      <c r="F210" s="8" t="s">
        <v>30</v>
      </c>
      <c r="G210" s="8" t="s">
        <v>675</v>
      </c>
      <c r="H210" s="9" t="s">
        <v>688</v>
      </c>
      <c r="I210" s="8" t="s">
        <v>679</v>
      </c>
      <c r="J210" s="8" t="s">
        <v>689</v>
      </c>
      <c r="K210" s="8" t="s">
        <v>690</v>
      </c>
      <c r="L210" s="8"/>
      <c r="M210" s="8"/>
      <c r="N210" s="8"/>
      <c r="O210" s="8"/>
      <c r="P210" s="8"/>
      <c r="Q210" s="8"/>
      <c r="R210" s="10"/>
    </row>
    <row r="211" spans="1:18" x14ac:dyDescent="0.15">
      <c r="A211" s="8" t="s">
        <v>662</v>
      </c>
      <c r="B211" s="8" t="s">
        <v>672</v>
      </c>
      <c r="C211" s="8" t="s">
        <v>673</v>
      </c>
      <c r="D211" s="8" t="s">
        <v>674</v>
      </c>
      <c r="E211" s="8" t="s">
        <v>120</v>
      </c>
      <c r="F211" s="8" t="s">
        <v>30</v>
      </c>
      <c r="G211" s="8" t="s">
        <v>675</v>
      </c>
      <c r="H211" s="9" t="s">
        <v>676</v>
      </c>
      <c r="I211" s="8"/>
      <c r="J211" s="8" t="s">
        <v>677</v>
      </c>
      <c r="K211" s="8"/>
      <c r="L211" s="8"/>
      <c r="M211" s="8"/>
      <c r="N211" s="8"/>
      <c r="O211" s="8"/>
      <c r="P211" s="8"/>
      <c r="Q211" s="8"/>
      <c r="R211" s="10"/>
    </row>
    <row r="212" spans="1:18" x14ac:dyDescent="0.15">
      <c r="A212" s="8" t="s">
        <v>662</v>
      </c>
      <c r="B212" s="8" t="s">
        <v>672</v>
      </c>
      <c r="C212" s="8" t="s">
        <v>38</v>
      </c>
      <c r="D212" s="8" t="s">
        <v>674</v>
      </c>
      <c r="E212" s="8" t="s">
        <v>120</v>
      </c>
      <c r="F212" s="8" t="s">
        <v>47</v>
      </c>
      <c r="G212" s="8">
        <v>120</v>
      </c>
      <c r="H212" s="9" t="s">
        <v>678</v>
      </c>
      <c r="I212" s="8" t="s">
        <v>679</v>
      </c>
      <c r="J212" s="8" t="s">
        <v>680</v>
      </c>
      <c r="K212" s="8" t="s">
        <v>681</v>
      </c>
      <c r="L212" s="8" t="s">
        <v>182</v>
      </c>
      <c r="M212" s="8" t="s">
        <v>213</v>
      </c>
      <c r="N212" s="8"/>
      <c r="O212" s="8"/>
      <c r="P212" s="8"/>
      <c r="Q212" s="8"/>
      <c r="R212" s="10"/>
    </row>
    <row r="213" spans="1:18" x14ac:dyDescent="0.15">
      <c r="A213" s="8" t="s">
        <v>662</v>
      </c>
      <c r="B213" s="8" t="s">
        <v>672</v>
      </c>
      <c r="C213" s="8" t="s">
        <v>38</v>
      </c>
      <c r="D213" s="8" t="s">
        <v>674</v>
      </c>
      <c r="E213" s="8" t="s">
        <v>120</v>
      </c>
      <c r="F213" s="8" t="s">
        <v>22</v>
      </c>
      <c r="G213" s="8">
        <v>24</v>
      </c>
      <c r="H213" s="9" t="s">
        <v>685</v>
      </c>
      <c r="I213" s="8" t="s">
        <v>679</v>
      </c>
      <c r="J213" s="8" t="s">
        <v>686</v>
      </c>
      <c r="K213" s="10"/>
      <c r="L213" s="8" t="s">
        <v>182</v>
      </c>
      <c r="M213" s="8" t="s">
        <v>213</v>
      </c>
      <c r="N213" s="8"/>
      <c r="O213" s="8"/>
      <c r="P213" s="8"/>
      <c r="Q213" s="8"/>
      <c r="R213" s="10"/>
    </row>
    <row r="214" spans="1:18" x14ac:dyDescent="0.15">
      <c r="A214" s="8" t="s">
        <v>662</v>
      </c>
      <c r="B214" s="8" t="s">
        <v>672</v>
      </c>
      <c r="C214" s="8" t="s">
        <v>682</v>
      </c>
      <c r="D214" s="8" t="s">
        <v>674</v>
      </c>
      <c r="E214" s="8" t="s">
        <v>120</v>
      </c>
      <c r="F214" s="8" t="s">
        <v>39</v>
      </c>
      <c r="G214" s="8">
        <v>120</v>
      </c>
      <c r="H214" s="9" t="s">
        <v>678</v>
      </c>
      <c r="I214" s="8" t="s">
        <v>679</v>
      </c>
      <c r="J214" s="8" t="s">
        <v>683</v>
      </c>
      <c r="K214" s="8" t="s">
        <v>681</v>
      </c>
      <c r="L214" s="8" t="s">
        <v>182</v>
      </c>
      <c r="M214" s="8" t="s">
        <v>213</v>
      </c>
      <c r="N214" s="8"/>
      <c r="O214" s="8"/>
      <c r="P214" s="8"/>
      <c r="Q214" s="8"/>
      <c r="R214" s="10"/>
    </row>
    <row r="215" spans="1:18" x14ac:dyDescent="0.15">
      <c r="A215" s="8" t="s">
        <v>662</v>
      </c>
      <c r="B215" s="8" t="s">
        <v>672</v>
      </c>
      <c r="C215" s="8" t="s">
        <v>684</v>
      </c>
      <c r="D215" s="8" t="s">
        <v>674</v>
      </c>
      <c r="E215" s="8" t="s">
        <v>120</v>
      </c>
      <c r="F215" s="8" t="s">
        <v>39</v>
      </c>
      <c r="G215" s="8">
        <v>90</v>
      </c>
      <c r="H215" s="9" t="s">
        <v>678</v>
      </c>
      <c r="I215" s="8" t="s">
        <v>679</v>
      </c>
      <c r="J215" s="8" t="s">
        <v>683</v>
      </c>
      <c r="K215" s="8" t="s">
        <v>681</v>
      </c>
      <c r="L215" s="8" t="s">
        <v>182</v>
      </c>
      <c r="M215" s="8" t="s">
        <v>213</v>
      </c>
      <c r="N215" s="8"/>
      <c r="O215" s="8"/>
      <c r="P215" s="8"/>
      <c r="Q215" s="8"/>
      <c r="R215" s="10"/>
    </row>
    <row r="216" spans="1:18" x14ac:dyDescent="0.15">
      <c r="A216" s="8" t="s">
        <v>662</v>
      </c>
      <c r="B216" s="8" t="s">
        <v>672</v>
      </c>
      <c r="C216" s="8" t="s">
        <v>691</v>
      </c>
      <c r="D216" s="8" t="s">
        <v>674</v>
      </c>
      <c r="E216" s="8" t="s">
        <v>120</v>
      </c>
      <c r="F216" s="8" t="s">
        <v>51</v>
      </c>
      <c r="G216" s="8" t="s">
        <v>692</v>
      </c>
      <c r="H216" s="9" t="s">
        <v>693</v>
      </c>
      <c r="I216" s="8" t="s">
        <v>679</v>
      </c>
      <c r="J216" s="8" t="s">
        <v>694</v>
      </c>
      <c r="K216" s="8"/>
      <c r="L216" s="8" t="s">
        <v>251</v>
      </c>
      <c r="M216" s="8" t="s">
        <v>695</v>
      </c>
      <c r="N216" s="8"/>
      <c r="O216" s="8"/>
      <c r="P216" s="8"/>
      <c r="Q216" s="8"/>
      <c r="R216" s="10"/>
    </row>
    <row r="217" spans="1:18" x14ac:dyDescent="0.15">
      <c r="A217" s="8"/>
      <c r="F217" s="8"/>
    </row>
    <row r="218" spans="1:18" x14ac:dyDescent="0.15">
      <c r="A218" s="8"/>
      <c r="F218" s="8"/>
    </row>
    <row r="219" spans="1:18" x14ac:dyDescent="0.15">
      <c r="A219" s="8"/>
      <c r="F219" s="8"/>
    </row>
    <row r="220" spans="1:18" x14ac:dyDescent="0.15">
      <c r="A220" s="8"/>
      <c r="F220" s="8"/>
    </row>
    <row r="221" spans="1:18" x14ac:dyDescent="0.15">
      <c r="A221" s="8"/>
      <c r="F221" s="8"/>
    </row>
    <row r="222" spans="1:18" x14ac:dyDescent="0.15">
      <c r="A222" s="8"/>
      <c r="F222" s="8"/>
    </row>
    <row r="223" spans="1:18" x14ac:dyDescent="0.15">
      <c r="A223" s="8"/>
      <c r="F223" s="8"/>
    </row>
    <row r="224" spans="1:18" x14ac:dyDescent="0.15">
      <c r="A224" s="8"/>
      <c r="F224" s="8"/>
    </row>
    <row r="225" spans="1:6" x14ac:dyDescent="0.15">
      <c r="A225" s="8"/>
      <c r="F225" s="8"/>
    </row>
    <row r="226" spans="1:6" x14ac:dyDescent="0.15">
      <c r="A226" s="8"/>
      <c r="F226" s="8"/>
    </row>
    <row r="227" spans="1:6" x14ac:dyDescent="0.15">
      <c r="A227" s="8"/>
      <c r="F227" s="8"/>
    </row>
    <row r="228" spans="1:6" x14ac:dyDescent="0.15">
      <c r="A228" s="8"/>
      <c r="F228" s="8"/>
    </row>
    <row r="229" spans="1:6" x14ac:dyDescent="0.15">
      <c r="A229" s="8"/>
      <c r="F229" s="8"/>
    </row>
    <row r="230" spans="1:6" x14ac:dyDescent="0.15">
      <c r="A230" s="8"/>
      <c r="F230" s="8"/>
    </row>
    <row r="231" spans="1:6" x14ac:dyDescent="0.15">
      <c r="A231" s="8"/>
      <c r="F231" s="8"/>
    </row>
    <row r="232" spans="1:6" x14ac:dyDescent="0.15">
      <c r="A232" s="8"/>
      <c r="F232" s="8"/>
    </row>
    <row r="233" spans="1:6" x14ac:dyDescent="0.15">
      <c r="A233" s="8"/>
      <c r="F233" s="8"/>
    </row>
    <row r="234" spans="1:6" x14ac:dyDescent="0.15">
      <c r="A234" s="8"/>
      <c r="F234" s="8"/>
    </row>
    <row r="235" spans="1:6" x14ac:dyDescent="0.15">
      <c r="A235" s="8"/>
      <c r="F235" s="8"/>
    </row>
    <row r="236" spans="1:6" x14ac:dyDescent="0.15">
      <c r="A236" s="8"/>
      <c r="F236" s="8"/>
    </row>
    <row r="237" spans="1:6" x14ac:dyDescent="0.15">
      <c r="A237" s="8"/>
      <c r="F237" s="8"/>
    </row>
    <row r="238" spans="1:6" x14ac:dyDescent="0.15">
      <c r="A238" s="8"/>
      <c r="F238" s="8"/>
    </row>
    <row r="239" spans="1:6" x14ac:dyDescent="0.15">
      <c r="A239" s="8"/>
      <c r="F239" s="8"/>
    </row>
    <row r="240" spans="1:6" x14ac:dyDescent="0.15">
      <c r="A240" s="8"/>
      <c r="F240" s="8"/>
    </row>
    <row r="241" spans="1:6" x14ac:dyDescent="0.15">
      <c r="A241" s="8"/>
      <c r="F241" s="8"/>
    </row>
    <row r="242" spans="1:6" x14ac:dyDescent="0.15">
      <c r="A242" s="8"/>
      <c r="F242" s="8"/>
    </row>
    <row r="243" spans="1:6" x14ac:dyDescent="0.15">
      <c r="A243" s="8"/>
      <c r="F243" s="8"/>
    </row>
    <row r="244" spans="1:6" x14ac:dyDescent="0.15">
      <c r="A244" s="8"/>
      <c r="F244" s="8"/>
    </row>
    <row r="245" spans="1:6" x14ac:dyDescent="0.15">
      <c r="A245" s="8"/>
      <c r="F245" s="8"/>
    </row>
    <row r="246" spans="1:6" x14ac:dyDescent="0.15">
      <c r="A246" s="8"/>
      <c r="F246" s="8"/>
    </row>
    <row r="247" spans="1:6" x14ac:dyDescent="0.15">
      <c r="A247" s="8"/>
      <c r="F247" s="8"/>
    </row>
    <row r="248" spans="1:6" x14ac:dyDescent="0.15">
      <c r="A248" s="8"/>
      <c r="F248" s="8"/>
    </row>
    <row r="249" spans="1:6" x14ac:dyDescent="0.15">
      <c r="A249" s="8"/>
      <c r="F249" s="8"/>
    </row>
    <row r="250" spans="1:6" x14ac:dyDescent="0.15">
      <c r="A250" s="8"/>
      <c r="F250" s="8"/>
    </row>
    <row r="251" spans="1:6" x14ac:dyDescent="0.15">
      <c r="A251" s="8"/>
      <c r="F251" s="8"/>
    </row>
    <row r="252" spans="1:6" x14ac:dyDescent="0.15">
      <c r="A252" s="8"/>
      <c r="F252" s="8"/>
    </row>
    <row r="253" spans="1:6" x14ac:dyDescent="0.15">
      <c r="A253" s="8"/>
      <c r="F253" s="8"/>
    </row>
    <row r="254" spans="1:6" x14ac:dyDescent="0.15">
      <c r="A254" s="8"/>
      <c r="F254" s="8"/>
    </row>
    <row r="255" spans="1:6" x14ac:dyDescent="0.15">
      <c r="A255" s="8"/>
      <c r="F255" s="8"/>
    </row>
    <row r="256" spans="1:6" x14ac:dyDescent="0.15">
      <c r="A256" s="8"/>
      <c r="F256" s="8"/>
    </row>
    <row r="257" spans="1:6" x14ac:dyDescent="0.15">
      <c r="A257" s="8"/>
      <c r="F257" s="8"/>
    </row>
    <row r="258" spans="1:6" x14ac:dyDescent="0.15">
      <c r="A258" s="8"/>
      <c r="F258" s="8"/>
    </row>
    <row r="259" spans="1:6" x14ac:dyDescent="0.15">
      <c r="A259" s="8"/>
      <c r="F259" s="8"/>
    </row>
    <row r="260" spans="1:6" x14ac:dyDescent="0.15">
      <c r="A260" s="8"/>
      <c r="F260" s="8"/>
    </row>
    <row r="261" spans="1:6" x14ac:dyDescent="0.15">
      <c r="A261" s="8"/>
      <c r="F261" s="8"/>
    </row>
    <row r="262" spans="1:6" x14ac:dyDescent="0.15">
      <c r="A262" s="8"/>
      <c r="F262" s="8"/>
    </row>
    <row r="263" spans="1:6" x14ac:dyDescent="0.15">
      <c r="A263" s="8"/>
      <c r="F263" s="8"/>
    </row>
    <row r="264" spans="1:6" x14ac:dyDescent="0.15">
      <c r="A264" s="8"/>
      <c r="F264" s="8"/>
    </row>
    <row r="265" spans="1:6" x14ac:dyDescent="0.15">
      <c r="A265" s="8"/>
      <c r="F265" s="8"/>
    </row>
    <row r="266" spans="1:6" x14ac:dyDescent="0.15">
      <c r="A266" s="8"/>
      <c r="F266" s="8"/>
    </row>
    <row r="267" spans="1:6" x14ac:dyDescent="0.15">
      <c r="A267" s="8"/>
      <c r="F267" s="8"/>
    </row>
    <row r="268" spans="1:6" x14ac:dyDescent="0.15">
      <c r="A268" s="8"/>
      <c r="F268" s="8"/>
    </row>
    <row r="269" spans="1:6" x14ac:dyDescent="0.15">
      <c r="A269" s="8"/>
      <c r="F269" s="8"/>
    </row>
    <row r="270" spans="1:6" x14ac:dyDescent="0.15">
      <c r="A270" s="8"/>
      <c r="F270" s="8"/>
    </row>
    <row r="271" spans="1:6" x14ac:dyDescent="0.15">
      <c r="A271" s="8"/>
      <c r="F271" s="8"/>
    </row>
    <row r="272" spans="1:6" x14ac:dyDescent="0.15">
      <c r="A272" s="8"/>
      <c r="F272" s="8"/>
    </row>
    <row r="273" spans="1:6" x14ac:dyDescent="0.15">
      <c r="A273" s="8"/>
      <c r="F273" s="8"/>
    </row>
    <row r="274" spans="1:6" x14ac:dyDescent="0.15">
      <c r="A274" s="8"/>
      <c r="F274" s="8"/>
    </row>
    <row r="275" spans="1:6" x14ac:dyDescent="0.15">
      <c r="A275" s="8"/>
      <c r="F275" s="8"/>
    </row>
    <row r="276" spans="1:6" x14ac:dyDescent="0.15">
      <c r="A276" s="8"/>
      <c r="F276" s="8"/>
    </row>
    <row r="277" spans="1:6" x14ac:dyDescent="0.15">
      <c r="A277" s="8"/>
      <c r="F277" s="8"/>
    </row>
    <row r="278" spans="1:6" x14ac:dyDescent="0.15">
      <c r="A278" s="8"/>
      <c r="F278" s="8"/>
    </row>
    <row r="279" spans="1:6" x14ac:dyDescent="0.15">
      <c r="A279" s="8"/>
      <c r="F279" s="8"/>
    </row>
    <row r="280" spans="1:6" x14ac:dyDescent="0.15">
      <c r="A280" s="8"/>
      <c r="F280" s="8"/>
    </row>
    <row r="281" spans="1:6" x14ac:dyDescent="0.15">
      <c r="A281" s="8"/>
      <c r="F281" s="8"/>
    </row>
    <row r="282" spans="1:6" x14ac:dyDescent="0.15">
      <c r="A282" s="8"/>
      <c r="F282" s="8"/>
    </row>
    <row r="283" spans="1:6" x14ac:dyDescent="0.15">
      <c r="A283" s="8"/>
      <c r="F283" s="8"/>
    </row>
    <row r="284" spans="1:6" x14ac:dyDescent="0.15">
      <c r="A284" s="8"/>
      <c r="F284" s="8"/>
    </row>
    <row r="285" spans="1:6" x14ac:dyDescent="0.15">
      <c r="A285" s="8"/>
      <c r="F285" s="8"/>
    </row>
    <row r="286" spans="1:6" x14ac:dyDescent="0.15">
      <c r="A286" s="8"/>
      <c r="F286" s="8"/>
    </row>
    <row r="287" spans="1:6" x14ac:dyDescent="0.15">
      <c r="A287" s="8"/>
      <c r="F287" s="8"/>
    </row>
    <row r="288" spans="1:6" x14ac:dyDescent="0.15">
      <c r="A288" s="8"/>
      <c r="F288" s="8"/>
    </row>
    <row r="289" spans="1:6" x14ac:dyDescent="0.15">
      <c r="A289" s="8"/>
      <c r="F289" s="8"/>
    </row>
    <row r="290" spans="1:6" x14ac:dyDescent="0.15">
      <c r="A290" s="8"/>
      <c r="F290" s="8"/>
    </row>
    <row r="291" spans="1:6" x14ac:dyDescent="0.15">
      <c r="A291" s="8"/>
      <c r="F291" s="8"/>
    </row>
    <row r="292" spans="1:6" x14ac:dyDescent="0.15">
      <c r="A292" s="8"/>
      <c r="F292" s="8"/>
    </row>
    <row r="293" spans="1:6" x14ac:dyDescent="0.15">
      <c r="A293" s="8"/>
      <c r="F293" s="8"/>
    </row>
    <row r="294" spans="1:6" x14ac:dyDescent="0.15">
      <c r="A294" s="8"/>
      <c r="F294" s="8"/>
    </row>
    <row r="295" spans="1:6" x14ac:dyDescent="0.15">
      <c r="A295" s="8"/>
      <c r="F295" s="8"/>
    </row>
    <row r="296" spans="1:6" x14ac:dyDescent="0.15">
      <c r="A296" s="8"/>
      <c r="F296" s="8"/>
    </row>
    <row r="297" spans="1:6" x14ac:dyDescent="0.15">
      <c r="A297" s="8"/>
      <c r="F297" s="8"/>
    </row>
    <row r="298" spans="1:6" x14ac:dyDescent="0.15">
      <c r="A298" s="8"/>
      <c r="F298" s="8"/>
    </row>
    <row r="299" spans="1:6" x14ac:dyDescent="0.15">
      <c r="A299" s="8"/>
      <c r="F299" s="8"/>
    </row>
    <row r="300" spans="1:6" x14ac:dyDescent="0.15">
      <c r="A300" s="8"/>
      <c r="F300" s="8"/>
    </row>
    <row r="301" spans="1:6" x14ac:dyDescent="0.15">
      <c r="A301" s="8"/>
      <c r="F301" s="8"/>
    </row>
    <row r="302" spans="1:6" x14ac:dyDescent="0.15">
      <c r="A302" s="8"/>
      <c r="F302" s="8"/>
    </row>
    <row r="303" spans="1:6" x14ac:dyDescent="0.15">
      <c r="A303" s="8"/>
      <c r="F303" s="8"/>
    </row>
    <row r="304" spans="1:6" x14ac:dyDescent="0.15">
      <c r="A304" s="8"/>
      <c r="F304" s="8"/>
    </row>
    <row r="305" spans="1:6" x14ac:dyDescent="0.15">
      <c r="A305" s="8"/>
      <c r="F305" s="8"/>
    </row>
    <row r="306" spans="1:6" x14ac:dyDescent="0.15">
      <c r="A306" s="8"/>
      <c r="F306" s="8"/>
    </row>
    <row r="307" spans="1:6" x14ac:dyDescent="0.15">
      <c r="A307" s="8"/>
      <c r="F307" s="8"/>
    </row>
    <row r="308" spans="1:6" x14ac:dyDescent="0.15">
      <c r="A308" s="8"/>
      <c r="F308" s="8"/>
    </row>
    <row r="309" spans="1:6" x14ac:dyDescent="0.15">
      <c r="A309" s="8"/>
      <c r="F309" s="8"/>
    </row>
    <row r="310" spans="1:6" x14ac:dyDescent="0.15">
      <c r="A310" s="8"/>
      <c r="F310" s="8"/>
    </row>
    <row r="311" spans="1:6" x14ac:dyDescent="0.15">
      <c r="A311" s="8"/>
      <c r="F311" s="8"/>
    </row>
    <row r="312" spans="1:6" x14ac:dyDescent="0.15">
      <c r="A312" s="8"/>
      <c r="F312" s="8"/>
    </row>
    <row r="313" spans="1:6" x14ac:dyDescent="0.15">
      <c r="A313" s="8"/>
      <c r="F313" s="8"/>
    </row>
    <row r="314" spans="1:6" x14ac:dyDescent="0.15">
      <c r="A314" s="8"/>
      <c r="F314" s="8"/>
    </row>
    <row r="315" spans="1:6" x14ac:dyDescent="0.15">
      <c r="A315" s="8"/>
      <c r="F315" s="8"/>
    </row>
    <row r="316" spans="1:6" x14ac:dyDescent="0.15">
      <c r="A316" s="8"/>
      <c r="F316" s="8"/>
    </row>
    <row r="317" spans="1:6" x14ac:dyDescent="0.15">
      <c r="A317" s="8"/>
      <c r="F317" s="8"/>
    </row>
    <row r="318" spans="1:6" x14ac:dyDescent="0.15">
      <c r="A318" s="8"/>
      <c r="F318" s="8"/>
    </row>
    <row r="319" spans="1:6" x14ac:dyDescent="0.15">
      <c r="A319" s="8"/>
      <c r="F319" s="8"/>
    </row>
    <row r="320" spans="1:6" x14ac:dyDescent="0.15">
      <c r="A320" s="8"/>
      <c r="F320" s="8"/>
    </row>
    <row r="321" spans="1:6" x14ac:dyDescent="0.15">
      <c r="A321" s="8"/>
      <c r="F321" s="8"/>
    </row>
    <row r="322" spans="1:6" x14ac:dyDescent="0.15">
      <c r="A322" s="8"/>
      <c r="F322" s="8"/>
    </row>
    <row r="323" spans="1:6" x14ac:dyDescent="0.15">
      <c r="A323" s="8"/>
      <c r="F323" s="8"/>
    </row>
    <row r="324" spans="1:6" x14ac:dyDescent="0.15">
      <c r="A324" s="8"/>
      <c r="F324" s="8"/>
    </row>
    <row r="325" spans="1:6" x14ac:dyDescent="0.15">
      <c r="A325" s="8"/>
      <c r="F325" s="8"/>
    </row>
    <row r="326" spans="1:6" x14ac:dyDescent="0.15">
      <c r="A326" s="8"/>
      <c r="F326" s="8"/>
    </row>
    <row r="327" spans="1:6" x14ac:dyDescent="0.15">
      <c r="A327" s="8"/>
      <c r="F327" s="8"/>
    </row>
    <row r="328" spans="1:6" x14ac:dyDescent="0.15">
      <c r="A328" s="8"/>
      <c r="F328" s="8"/>
    </row>
    <row r="329" spans="1:6" x14ac:dyDescent="0.15">
      <c r="A329" s="8"/>
      <c r="F329" s="8"/>
    </row>
    <row r="330" spans="1:6" x14ac:dyDescent="0.15">
      <c r="A330" s="8"/>
      <c r="F330" s="8"/>
    </row>
    <row r="331" spans="1:6" x14ac:dyDescent="0.15">
      <c r="A331" s="8"/>
      <c r="F331" s="8"/>
    </row>
    <row r="332" spans="1:6" x14ac:dyDescent="0.15">
      <c r="A332" s="8"/>
      <c r="F332" s="8"/>
    </row>
    <row r="333" spans="1:6" x14ac:dyDescent="0.15">
      <c r="A333" s="8"/>
      <c r="F333" s="8"/>
    </row>
    <row r="334" spans="1:6" x14ac:dyDescent="0.15">
      <c r="A334" s="8"/>
      <c r="F334" s="8"/>
    </row>
    <row r="335" spans="1:6" x14ac:dyDescent="0.15">
      <c r="A335" s="8"/>
      <c r="F335" s="8"/>
    </row>
    <row r="336" spans="1:6" x14ac:dyDescent="0.15">
      <c r="A336" s="8"/>
      <c r="F336" s="8"/>
    </row>
    <row r="337" spans="1:6" x14ac:dyDescent="0.15">
      <c r="A337" s="8"/>
      <c r="F337" s="8"/>
    </row>
    <row r="338" spans="1:6" x14ac:dyDescent="0.15">
      <c r="A338" s="8"/>
      <c r="F338" s="8"/>
    </row>
    <row r="339" spans="1:6" x14ac:dyDescent="0.15">
      <c r="A339" s="8"/>
      <c r="F339" s="8"/>
    </row>
    <row r="340" spans="1:6" x14ac:dyDescent="0.15">
      <c r="A340" s="8"/>
      <c r="F340" s="8"/>
    </row>
    <row r="341" spans="1:6" x14ac:dyDescent="0.15">
      <c r="A341" s="8"/>
      <c r="F341" s="8"/>
    </row>
    <row r="342" spans="1:6" x14ac:dyDescent="0.15">
      <c r="A342" s="8"/>
      <c r="F342" s="8"/>
    </row>
    <row r="343" spans="1:6" x14ac:dyDescent="0.15">
      <c r="A343" s="8"/>
      <c r="F343" s="8"/>
    </row>
    <row r="344" spans="1:6" x14ac:dyDescent="0.15">
      <c r="A344" s="8"/>
      <c r="F344" s="8"/>
    </row>
    <row r="345" spans="1:6" x14ac:dyDescent="0.15">
      <c r="A345" s="8"/>
      <c r="F345" s="8"/>
    </row>
    <row r="346" spans="1:6" x14ac:dyDescent="0.15">
      <c r="A346" s="8"/>
      <c r="F346" s="8"/>
    </row>
    <row r="347" spans="1:6" x14ac:dyDescent="0.15">
      <c r="A347" s="8"/>
      <c r="F347" s="8"/>
    </row>
    <row r="348" spans="1:6" x14ac:dyDescent="0.15">
      <c r="A348" s="8"/>
      <c r="F348" s="8"/>
    </row>
    <row r="349" spans="1:6" x14ac:dyDescent="0.15">
      <c r="A349" s="8"/>
      <c r="F349" s="8"/>
    </row>
    <row r="350" spans="1:6" x14ac:dyDescent="0.15">
      <c r="A350" s="8"/>
      <c r="F350" s="8"/>
    </row>
    <row r="351" spans="1:6" x14ac:dyDescent="0.15">
      <c r="A351" s="8"/>
      <c r="F351" s="8"/>
    </row>
    <row r="352" spans="1:6" x14ac:dyDescent="0.15">
      <c r="A352" s="8"/>
      <c r="F352" s="8"/>
    </row>
    <row r="353" spans="1:6" x14ac:dyDescent="0.15">
      <c r="A353" s="8"/>
      <c r="F353" s="8"/>
    </row>
    <row r="354" spans="1:6" x14ac:dyDescent="0.15">
      <c r="A354" s="8"/>
      <c r="F354" s="8"/>
    </row>
    <row r="355" spans="1:6" x14ac:dyDescent="0.15">
      <c r="A355" s="8"/>
      <c r="F355" s="8"/>
    </row>
    <row r="356" spans="1:6" x14ac:dyDescent="0.15">
      <c r="A356" s="8"/>
      <c r="F356" s="8"/>
    </row>
    <row r="357" spans="1:6" x14ac:dyDescent="0.15">
      <c r="A357" s="8"/>
      <c r="F357" s="8"/>
    </row>
    <row r="358" spans="1:6" x14ac:dyDescent="0.15">
      <c r="A358" s="8"/>
      <c r="F358" s="8"/>
    </row>
    <row r="359" spans="1:6" x14ac:dyDescent="0.15">
      <c r="A359" s="8"/>
      <c r="F359" s="8"/>
    </row>
    <row r="360" spans="1:6" x14ac:dyDescent="0.15">
      <c r="A360" s="8"/>
      <c r="F360" s="8"/>
    </row>
    <row r="361" spans="1:6" x14ac:dyDescent="0.15">
      <c r="A361" s="8"/>
      <c r="F361" s="8"/>
    </row>
    <row r="362" spans="1:6" x14ac:dyDescent="0.15">
      <c r="A362" s="8"/>
      <c r="F362" s="8"/>
    </row>
    <row r="363" spans="1:6" x14ac:dyDescent="0.15">
      <c r="A363" s="8"/>
      <c r="F363" s="8"/>
    </row>
    <row r="364" spans="1:6" x14ac:dyDescent="0.15">
      <c r="A364" s="8"/>
      <c r="F364" s="8"/>
    </row>
    <row r="365" spans="1:6" x14ac:dyDescent="0.15">
      <c r="A365" s="8"/>
      <c r="F365" s="8"/>
    </row>
    <row r="366" spans="1:6" x14ac:dyDescent="0.15">
      <c r="A366" s="8"/>
      <c r="F366" s="8"/>
    </row>
    <row r="367" spans="1:6" x14ac:dyDescent="0.15">
      <c r="A367" s="8"/>
      <c r="F367" s="8"/>
    </row>
    <row r="368" spans="1:6" x14ac:dyDescent="0.15">
      <c r="A368" s="8"/>
      <c r="F368" s="8"/>
    </row>
    <row r="369" spans="1:6" x14ac:dyDescent="0.15">
      <c r="A369" s="8"/>
      <c r="F369" s="8"/>
    </row>
    <row r="370" spans="1:6" x14ac:dyDescent="0.15">
      <c r="A370" s="8"/>
      <c r="F370" s="8"/>
    </row>
    <row r="371" spans="1:6" x14ac:dyDescent="0.15">
      <c r="A371" s="8"/>
      <c r="F371" s="8"/>
    </row>
    <row r="372" spans="1:6" x14ac:dyDescent="0.15">
      <c r="A372" s="8"/>
      <c r="F372" s="8"/>
    </row>
    <row r="373" spans="1:6" x14ac:dyDescent="0.15">
      <c r="A373" s="8"/>
      <c r="F373" s="8"/>
    </row>
    <row r="374" spans="1:6" x14ac:dyDescent="0.15">
      <c r="A374" s="8"/>
      <c r="F374" s="8"/>
    </row>
    <row r="375" spans="1:6" x14ac:dyDescent="0.15">
      <c r="A375" s="8"/>
      <c r="F375" s="8"/>
    </row>
    <row r="376" spans="1:6" x14ac:dyDescent="0.15">
      <c r="A376" s="8"/>
      <c r="F376" s="8"/>
    </row>
    <row r="377" spans="1:6" x14ac:dyDescent="0.15">
      <c r="A377" s="8"/>
      <c r="F377" s="8"/>
    </row>
    <row r="378" spans="1:6" x14ac:dyDescent="0.15">
      <c r="A378" s="8"/>
      <c r="F378" s="8"/>
    </row>
    <row r="379" spans="1:6" x14ac:dyDescent="0.15">
      <c r="A379" s="8"/>
      <c r="F379" s="8"/>
    </row>
    <row r="380" spans="1:6" x14ac:dyDescent="0.15">
      <c r="A380" s="8"/>
      <c r="F380" s="8"/>
    </row>
    <row r="381" spans="1:6" x14ac:dyDescent="0.15">
      <c r="A381" s="8"/>
      <c r="F381" s="8"/>
    </row>
    <row r="382" spans="1:6" x14ac:dyDescent="0.15">
      <c r="A382" s="8"/>
      <c r="F382" s="8"/>
    </row>
    <row r="383" spans="1:6" x14ac:dyDescent="0.15">
      <c r="A383" s="8"/>
      <c r="F383" s="8"/>
    </row>
    <row r="384" spans="1:6" x14ac:dyDescent="0.15">
      <c r="A384" s="8"/>
      <c r="F384" s="8"/>
    </row>
    <row r="385" spans="1:6" x14ac:dyDescent="0.15">
      <c r="A385" s="8"/>
      <c r="F385" s="8"/>
    </row>
    <row r="386" spans="1:6" x14ac:dyDescent="0.15">
      <c r="A386" s="8"/>
      <c r="F386" s="8"/>
    </row>
    <row r="387" spans="1:6" x14ac:dyDescent="0.15">
      <c r="A387" s="8"/>
      <c r="F387" s="8"/>
    </row>
    <row r="388" spans="1:6" x14ac:dyDescent="0.15">
      <c r="A388" s="8"/>
      <c r="F388" s="8"/>
    </row>
    <row r="389" spans="1:6" x14ac:dyDescent="0.15">
      <c r="A389" s="8"/>
      <c r="F389" s="8"/>
    </row>
    <row r="390" spans="1:6" x14ac:dyDescent="0.15">
      <c r="A390" s="8"/>
      <c r="F390" s="8"/>
    </row>
    <row r="391" spans="1:6" x14ac:dyDescent="0.15">
      <c r="A391" s="8"/>
      <c r="F391" s="8"/>
    </row>
    <row r="392" spans="1:6" x14ac:dyDescent="0.15">
      <c r="A392" s="8"/>
      <c r="F392" s="8"/>
    </row>
    <row r="393" spans="1:6" x14ac:dyDescent="0.15">
      <c r="A393" s="8"/>
      <c r="F393" s="8"/>
    </row>
    <row r="394" spans="1:6" x14ac:dyDescent="0.15">
      <c r="A394" s="8"/>
      <c r="F394" s="8"/>
    </row>
    <row r="395" spans="1:6" x14ac:dyDescent="0.15">
      <c r="A395" s="8"/>
      <c r="F395" s="8"/>
    </row>
    <row r="396" spans="1:6" x14ac:dyDescent="0.15">
      <c r="A396" s="8"/>
      <c r="F396" s="8"/>
    </row>
    <row r="397" spans="1:6" x14ac:dyDescent="0.15">
      <c r="A397" s="8"/>
      <c r="F397" s="8"/>
    </row>
    <row r="398" spans="1:6" x14ac:dyDescent="0.15">
      <c r="A398" s="8"/>
      <c r="F398" s="8"/>
    </row>
    <row r="399" spans="1:6" x14ac:dyDescent="0.15">
      <c r="A399" s="8"/>
      <c r="F399" s="8"/>
    </row>
    <row r="400" spans="1:6" x14ac:dyDescent="0.15">
      <c r="A400" s="8"/>
      <c r="F400" s="8"/>
    </row>
    <row r="401" spans="1:6" x14ac:dyDescent="0.15">
      <c r="A401" s="8"/>
      <c r="F401" s="8"/>
    </row>
    <row r="402" spans="1:6" x14ac:dyDescent="0.15">
      <c r="A402" s="8"/>
      <c r="F402" s="8"/>
    </row>
    <row r="403" spans="1:6" x14ac:dyDescent="0.15">
      <c r="A403" s="8"/>
      <c r="F403" s="8"/>
    </row>
    <row r="404" spans="1:6" x14ac:dyDescent="0.15">
      <c r="A404" s="8"/>
      <c r="F404" s="8"/>
    </row>
    <row r="405" spans="1:6" x14ac:dyDescent="0.15">
      <c r="A405" s="8"/>
      <c r="F405" s="8"/>
    </row>
    <row r="406" spans="1:6" x14ac:dyDescent="0.15">
      <c r="A406" s="8"/>
      <c r="F406" s="8"/>
    </row>
    <row r="407" spans="1:6" x14ac:dyDescent="0.15">
      <c r="A407" s="8"/>
      <c r="F407" s="8"/>
    </row>
    <row r="408" spans="1:6" x14ac:dyDescent="0.15">
      <c r="A408" s="8"/>
      <c r="F408" s="8"/>
    </row>
    <row r="409" spans="1:6" x14ac:dyDescent="0.15">
      <c r="A409" s="8"/>
      <c r="F409" s="8"/>
    </row>
    <row r="410" spans="1:6" x14ac:dyDescent="0.15">
      <c r="A410" s="8"/>
      <c r="F410" s="8"/>
    </row>
    <row r="411" spans="1:6" x14ac:dyDescent="0.15">
      <c r="A411" s="8"/>
      <c r="F411" s="8"/>
    </row>
    <row r="412" spans="1:6" x14ac:dyDescent="0.15">
      <c r="A412" s="8"/>
      <c r="F412" s="8"/>
    </row>
    <row r="413" spans="1:6" x14ac:dyDescent="0.15">
      <c r="A413" s="8"/>
      <c r="F413" s="8"/>
    </row>
    <row r="414" spans="1:6" x14ac:dyDescent="0.15">
      <c r="A414" s="8"/>
      <c r="F414" s="8"/>
    </row>
    <row r="415" spans="1:6" x14ac:dyDescent="0.15">
      <c r="A415" s="8"/>
      <c r="F415" s="8"/>
    </row>
    <row r="416" spans="1:6" x14ac:dyDescent="0.15">
      <c r="A416" s="8"/>
      <c r="F416" s="8"/>
    </row>
    <row r="417" spans="1:6" x14ac:dyDescent="0.15">
      <c r="A417" s="8"/>
      <c r="F417" s="8"/>
    </row>
    <row r="418" spans="1:6" x14ac:dyDescent="0.15">
      <c r="A418" s="8"/>
      <c r="F418" s="8"/>
    </row>
    <row r="419" spans="1:6" x14ac:dyDescent="0.15">
      <c r="A419" s="8"/>
      <c r="F419" s="8"/>
    </row>
    <row r="420" spans="1:6" x14ac:dyDescent="0.15">
      <c r="A420" s="8"/>
      <c r="F420" s="8"/>
    </row>
    <row r="421" spans="1:6" x14ac:dyDescent="0.15">
      <c r="A421" s="8"/>
      <c r="F421" s="8"/>
    </row>
    <row r="422" spans="1:6" x14ac:dyDescent="0.15">
      <c r="A422" s="8"/>
      <c r="F422" s="8"/>
    </row>
    <row r="423" spans="1:6" x14ac:dyDescent="0.15">
      <c r="A423" s="8"/>
      <c r="F423" s="8"/>
    </row>
    <row r="424" spans="1:6" x14ac:dyDescent="0.15">
      <c r="A424" s="8"/>
      <c r="F424" s="8"/>
    </row>
    <row r="425" spans="1:6" x14ac:dyDescent="0.15">
      <c r="A425" s="8"/>
      <c r="F425" s="8"/>
    </row>
    <row r="426" spans="1:6" x14ac:dyDescent="0.15">
      <c r="A426" s="8"/>
      <c r="F426" s="8"/>
    </row>
    <row r="427" spans="1:6" x14ac:dyDescent="0.15">
      <c r="A427" s="8"/>
      <c r="F427" s="8"/>
    </row>
    <row r="428" spans="1:6" x14ac:dyDescent="0.15">
      <c r="A428" s="8"/>
      <c r="F428" s="8"/>
    </row>
    <row r="429" spans="1:6" x14ac:dyDescent="0.15">
      <c r="A429" s="8"/>
      <c r="F429" s="8"/>
    </row>
    <row r="430" spans="1:6" x14ac:dyDescent="0.15">
      <c r="A430" s="8"/>
      <c r="F430" s="8"/>
    </row>
    <row r="431" spans="1:6" x14ac:dyDescent="0.15">
      <c r="A431" s="8"/>
      <c r="F431" s="8"/>
    </row>
    <row r="432" spans="1:6" x14ac:dyDescent="0.15">
      <c r="A432" s="8"/>
      <c r="F432" s="8"/>
    </row>
    <row r="433" spans="1:6" x14ac:dyDescent="0.15">
      <c r="A433" s="8"/>
      <c r="F433" s="8"/>
    </row>
    <row r="434" spans="1:6" x14ac:dyDescent="0.15">
      <c r="A434" s="8"/>
      <c r="F434" s="8"/>
    </row>
    <row r="435" spans="1:6" x14ac:dyDescent="0.15">
      <c r="A435" s="8"/>
      <c r="F435" s="8"/>
    </row>
    <row r="436" spans="1:6" x14ac:dyDescent="0.15">
      <c r="A436" s="8"/>
      <c r="F436" s="8"/>
    </row>
    <row r="437" spans="1:6" x14ac:dyDescent="0.15">
      <c r="A437" s="8"/>
      <c r="F437" s="8"/>
    </row>
    <row r="438" spans="1:6" x14ac:dyDescent="0.15">
      <c r="A438" s="8"/>
      <c r="F438" s="8"/>
    </row>
    <row r="439" spans="1:6" x14ac:dyDescent="0.15">
      <c r="A439" s="8"/>
      <c r="F439" s="8"/>
    </row>
    <row r="440" spans="1:6" x14ac:dyDescent="0.15">
      <c r="A440" s="8"/>
      <c r="F440" s="8"/>
    </row>
    <row r="441" spans="1:6" x14ac:dyDescent="0.15">
      <c r="A441" s="8"/>
      <c r="F441" s="8"/>
    </row>
    <row r="442" spans="1:6" x14ac:dyDescent="0.15">
      <c r="A442" s="8"/>
      <c r="F442" s="8"/>
    </row>
    <row r="443" spans="1:6" x14ac:dyDescent="0.15">
      <c r="A443" s="8"/>
      <c r="F443" s="8"/>
    </row>
    <row r="444" spans="1:6" x14ac:dyDescent="0.15">
      <c r="A444" s="8"/>
      <c r="F444" s="8"/>
    </row>
    <row r="445" spans="1:6" x14ac:dyDescent="0.15">
      <c r="A445" s="8"/>
      <c r="F445" s="8"/>
    </row>
    <row r="446" spans="1:6" x14ac:dyDescent="0.15">
      <c r="A446" s="8"/>
      <c r="F446" s="8"/>
    </row>
    <row r="447" spans="1:6" x14ac:dyDescent="0.15">
      <c r="A447" s="8"/>
      <c r="F447" s="8"/>
    </row>
    <row r="448" spans="1:6" x14ac:dyDescent="0.15">
      <c r="A448" s="8"/>
      <c r="F448" s="8"/>
    </row>
    <row r="449" spans="1:6" x14ac:dyDescent="0.15">
      <c r="A449" s="8"/>
      <c r="F449" s="8"/>
    </row>
    <row r="450" spans="1:6" x14ac:dyDescent="0.15">
      <c r="A450" s="8"/>
      <c r="F450" s="8"/>
    </row>
    <row r="451" spans="1:6" x14ac:dyDescent="0.15">
      <c r="A451" s="8"/>
      <c r="F451" s="8"/>
    </row>
    <row r="452" spans="1:6" x14ac:dyDescent="0.15">
      <c r="A452" s="8"/>
      <c r="F452" s="8"/>
    </row>
    <row r="453" spans="1:6" x14ac:dyDescent="0.15">
      <c r="A453" s="8"/>
      <c r="F453" s="8"/>
    </row>
    <row r="454" spans="1:6" x14ac:dyDescent="0.15">
      <c r="A454" s="8"/>
      <c r="F454" s="8"/>
    </row>
    <row r="455" spans="1:6" x14ac:dyDescent="0.15">
      <c r="A455" s="8"/>
      <c r="F455" s="8"/>
    </row>
    <row r="456" spans="1:6" x14ac:dyDescent="0.15">
      <c r="A456" s="8"/>
      <c r="F456" s="8"/>
    </row>
    <row r="457" spans="1:6" x14ac:dyDescent="0.15">
      <c r="A457" s="8"/>
      <c r="F457" s="8"/>
    </row>
    <row r="458" spans="1:6" x14ac:dyDescent="0.15">
      <c r="A458" s="8"/>
      <c r="F458" s="8"/>
    </row>
    <row r="459" spans="1:6" x14ac:dyDescent="0.15">
      <c r="A459" s="8"/>
      <c r="F459" s="8"/>
    </row>
    <row r="460" spans="1:6" x14ac:dyDescent="0.15">
      <c r="A460" s="8"/>
      <c r="F460" s="8"/>
    </row>
    <row r="461" spans="1:6" x14ac:dyDescent="0.15">
      <c r="A461" s="8"/>
      <c r="F461" s="8"/>
    </row>
    <row r="462" spans="1:6" x14ac:dyDescent="0.15">
      <c r="A462" s="8"/>
      <c r="F462" s="8"/>
    </row>
    <row r="463" spans="1:6" x14ac:dyDescent="0.15">
      <c r="A463" s="8"/>
      <c r="F463" s="8"/>
    </row>
    <row r="464" spans="1:6" x14ac:dyDescent="0.15">
      <c r="A464" s="8"/>
      <c r="F464" s="8"/>
    </row>
    <row r="465" spans="1:6" x14ac:dyDescent="0.15">
      <c r="A465" s="8"/>
      <c r="F465" s="8"/>
    </row>
    <row r="466" spans="1:6" x14ac:dyDescent="0.15">
      <c r="A466" s="8"/>
      <c r="F466" s="8"/>
    </row>
    <row r="467" spans="1:6" x14ac:dyDescent="0.15">
      <c r="A467" s="8"/>
      <c r="F467" s="8"/>
    </row>
    <row r="468" spans="1:6" x14ac:dyDescent="0.15">
      <c r="A468" s="8"/>
      <c r="F468" s="8"/>
    </row>
    <row r="469" spans="1:6" x14ac:dyDescent="0.15">
      <c r="A469" s="8"/>
      <c r="F469" s="8"/>
    </row>
    <row r="470" spans="1:6" x14ac:dyDescent="0.15">
      <c r="A470" s="8"/>
      <c r="F470" s="8"/>
    </row>
    <row r="471" spans="1:6" x14ac:dyDescent="0.15">
      <c r="A471" s="8"/>
      <c r="F471" s="8"/>
    </row>
    <row r="472" spans="1:6" x14ac:dyDescent="0.15">
      <c r="A472" s="8"/>
      <c r="F472" s="8"/>
    </row>
    <row r="473" spans="1:6" x14ac:dyDescent="0.15">
      <c r="A473" s="8"/>
      <c r="F473" s="8"/>
    </row>
    <row r="474" spans="1:6" x14ac:dyDescent="0.15">
      <c r="A474" s="8"/>
      <c r="F474" s="8"/>
    </row>
    <row r="475" spans="1:6" x14ac:dyDescent="0.15">
      <c r="A475" s="8"/>
      <c r="F475" s="8"/>
    </row>
    <row r="476" spans="1:6" x14ac:dyDescent="0.15">
      <c r="A476" s="8"/>
      <c r="F476" s="8"/>
    </row>
    <row r="477" spans="1:6" x14ac:dyDescent="0.15">
      <c r="A477" s="8"/>
      <c r="F477" s="8"/>
    </row>
    <row r="478" spans="1:6" x14ac:dyDescent="0.15">
      <c r="A478" s="8"/>
      <c r="F478" s="8"/>
    </row>
    <row r="479" spans="1:6" x14ac:dyDescent="0.15">
      <c r="A479" s="8"/>
      <c r="F479" s="8"/>
    </row>
    <row r="480" spans="1:6" x14ac:dyDescent="0.15">
      <c r="A480" s="8"/>
      <c r="F480" s="8"/>
    </row>
    <row r="481" spans="1:6" x14ac:dyDescent="0.15">
      <c r="A481" s="8"/>
      <c r="F481" s="8"/>
    </row>
    <row r="482" spans="1:6" x14ac:dyDescent="0.15">
      <c r="A482" s="8"/>
      <c r="F482" s="8"/>
    </row>
    <row r="483" spans="1:6" x14ac:dyDescent="0.15">
      <c r="A483" s="8"/>
      <c r="F483" s="8"/>
    </row>
    <row r="484" spans="1:6" x14ac:dyDescent="0.15">
      <c r="A484" s="8"/>
      <c r="F484" s="8"/>
    </row>
    <row r="485" spans="1:6" x14ac:dyDescent="0.15">
      <c r="A485" s="8"/>
      <c r="F485" s="8"/>
    </row>
    <row r="486" spans="1:6" x14ac:dyDescent="0.15">
      <c r="A486" s="8"/>
      <c r="F486" s="8"/>
    </row>
    <row r="487" spans="1:6" x14ac:dyDescent="0.15">
      <c r="A487" s="8"/>
      <c r="F487" s="8"/>
    </row>
    <row r="488" spans="1:6" x14ac:dyDescent="0.15">
      <c r="A488" s="8"/>
      <c r="F488" s="8"/>
    </row>
    <row r="489" spans="1:6" x14ac:dyDescent="0.15">
      <c r="A489" s="8"/>
      <c r="F489" s="8"/>
    </row>
    <row r="490" spans="1:6" x14ac:dyDescent="0.15">
      <c r="A490" s="8"/>
      <c r="F490" s="8"/>
    </row>
    <row r="491" spans="1:6" x14ac:dyDescent="0.15">
      <c r="A491" s="8"/>
      <c r="F491" s="8"/>
    </row>
    <row r="492" spans="1:6" x14ac:dyDescent="0.15">
      <c r="A492" s="8"/>
      <c r="F492" s="8"/>
    </row>
    <row r="493" spans="1:6" x14ac:dyDescent="0.15">
      <c r="A493" s="8"/>
      <c r="F493" s="8"/>
    </row>
    <row r="494" spans="1:6" x14ac:dyDescent="0.15">
      <c r="A494" s="8"/>
      <c r="F494" s="8"/>
    </row>
    <row r="495" spans="1:6" x14ac:dyDescent="0.15">
      <c r="A495" s="8"/>
      <c r="F495" s="8"/>
    </row>
    <row r="496" spans="1:6" x14ac:dyDescent="0.15">
      <c r="A496" s="8"/>
      <c r="F496" s="8"/>
    </row>
    <row r="497" spans="1:6" x14ac:dyDescent="0.15">
      <c r="A497" s="8"/>
      <c r="F497" s="8"/>
    </row>
    <row r="498" spans="1:6" x14ac:dyDescent="0.15">
      <c r="A498" s="8"/>
      <c r="F498" s="8"/>
    </row>
    <row r="499" spans="1:6" x14ac:dyDescent="0.15">
      <c r="A499" s="8"/>
      <c r="F499" s="8"/>
    </row>
    <row r="500" spans="1:6" x14ac:dyDescent="0.15">
      <c r="A500" s="8"/>
      <c r="F500" s="8"/>
    </row>
    <row r="501" spans="1:6" x14ac:dyDescent="0.15">
      <c r="A501" s="8"/>
      <c r="F501" s="8"/>
    </row>
    <row r="502" spans="1:6" x14ac:dyDescent="0.15">
      <c r="A502" s="8"/>
      <c r="F502" s="8"/>
    </row>
    <row r="503" spans="1:6" x14ac:dyDescent="0.15">
      <c r="A503" s="8"/>
      <c r="F503" s="8"/>
    </row>
    <row r="504" spans="1:6" x14ac:dyDescent="0.15">
      <c r="A504" s="8"/>
      <c r="F504" s="8"/>
    </row>
    <row r="505" spans="1:6" x14ac:dyDescent="0.15">
      <c r="A505" s="8"/>
      <c r="F505" s="8"/>
    </row>
    <row r="506" spans="1:6" x14ac:dyDescent="0.15">
      <c r="A506" s="8"/>
      <c r="F506" s="8"/>
    </row>
    <row r="507" spans="1:6" x14ac:dyDescent="0.15">
      <c r="A507" s="8"/>
      <c r="F507" s="8"/>
    </row>
    <row r="508" spans="1:6" x14ac:dyDescent="0.15">
      <c r="A508" s="8"/>
      <c r="F508" s="8"/>
    </row>
    <row r="509" spans="1:6" x14ac:dyDescent="0.15">
      <c r="A509" s="8"/>
      <c r="F509" s="8"/>
    </row>
    <row r="510" spans="1:6" x14ac:dyDescent="0.15">
      <c r="A510" s="8"/>
      <c r="F510" s="8"/>
    </row>
    <row r="511" spans="1:6" x14ac:dyDescent="0.15">
      <c r="A511" s="8"/>
      <c r="F511" s="8"/>
    </row>
    <row r="512" spans="1:6" x14ac:dyDescent="0.15">
      <c r="A512" s="8"/>
      <c r="F512" s="8"/>
    </row>
    <row r="513" spans="1:6" x14ac:dyDescent="0.15">
      <c r="A513" s="8"/>
      <c r="F513" s="8"/>
    </row>
    <row r="514" spans="1:6" x14ac:dyDescent="0.15">
      <c r="A514" s="8"/>
      <c r="F514" s="8"/>
    </row>
    <row r="515" spans="1:6" x14ac:dyDescent="0.15">
      <c r="A515" s="8"/>
      <c r="F515" s="8"/>
    </row>
    <row r="516" spans="1:6" x14ac:dyDescent="0.15">
      <c r="A516" s="8"/>
      <c r="F516" s="8"/>
    </row>
    <row r="517" spans="1:6" x14ac:dyDescent="0.15">
      <c r="A517" s="8"/>
      <c r="F517" s="8"/>
    </row>
    <row r="518" spans="1:6" x14ac:dyDescent="0.15">
      <c r="A518" s="8"/>
      <c r="F518" s="8"/>
    </row>
    <row r="519" spans="1:6" x14ac:dyDescent="0.15">
      <c r="A519" s="8"/>
      <c r="F519" s="8"/>
    </row>
    <row r="520" spans="1:6" x14ac:dyDescent="0.15">
      <c r="A520" s="8"/>
      <c r="F520" s="8"/>
    </row>
    <row r="521" spans="1:6" x14ac:dyDescent="0.15">
      <c r="A521" s="8"/>
      <c r="F521" s="8"/>
    </row>
    <row r="522" spans="1:6" x14ac:dyDescent="0.15">
      <c r="A522" s="8"/>
      <c r="F522" s="8"/>
    </row>
    <row r="523" spans="1:6" x14ac:dyDescent="0.15">
      <c r="A523" s="8"/>
      <c r="F523" s="8"/>
    </row>
    <row r="524" spans="1:6" x14ac:dyDescent="0.15">
      <c r="A524" s="8"/>
      <c r="F524" s="8"/>
    </row>
    <row r="525" spans="1:6" x14ac:dyDescent="0.15">
      <c r="A525" s="8"/>
      <c r="F525" s="8"/>
    </row>
    <row r="526" spans="1:6" x14ac:dyDescent="0.15">
      <c r="A526" s="8"/>
      <c r="F526" s="8"/>
    </row>
    <row r="527" spans="1:6" x14ac:dyDescent="0.15">
      <c r="A527" s="8"/>
      <c r="F527" s="8"/>
    </row>
    <row r="528" spans="1:6" x14ac:dyDescent="0.15">
      <c r="A528" s="8"/>
      <c r="F528" s="8"/>
    </row>
    <row r="529" spans="1:6" x14ac:dyDescent="0.15">
      <c r="A529" s="8"/>
      <c r="F529" s="8"/>
    </row>
    <row r="530" spans="1:6" x14ac:dyDescent="0.15">
      <c r="A530" s="8"/>
      <c r="F530" s="8"/>
    </row>
    <row r="531" spans="1:6" x14ac:dyDescent="0.15">
      <c r="A531" s="8"/>
      <c r="F531" s="8"/>
    </row>
    <row r="532" spans="1:6" x14ac:dyDescent="0.15">
      <c r="A532" s="8"/>
      <c r="F532" s="8"/>
    </row>
    <row r="533" spans="1:6" x14ac:dyDescent="0.15">
      <c r="A533" s="8"/>
      <c r="F533" s="8"/>
    </row>
    <row r="534" spans="1:6" x14ac:dyDescent="0.15">
      <c r="A534" s="8"/>
      <c r="F534" s="8"/>
    </row>
    <row r="535" spans="1:6" x14ac:dyDescent="0.15">
      <c r="A535" s="8"/>
      <c r="F535" s="8"/>
    </row>
    <row r="536" spans="1:6" x14ac:dyDescent="0.15">
      <c r="A536" s="8"/>
      <c r="F536" s="8"/>
    </row>
    <row r="537" spans="1:6" x14ac:dyDescent="0.15">
      <c r="A537" s="8"/>
      <c r="F537" s="8"/>
    </row>
    <row r="538" spans="1:6" x14ac:dyDescent="0.15">
      <c r="A538" s="8"/>
      <c r="F538" s="8"/>
    </row>
    <row r="539" spans="1:6" x14ac:dyDescent="0.15">
      <c r="A539" s="8"/>
      <c r="F539" s="8"/>
    </row>
    <row r="540" spans="1:6" x14ac:dyDescent="0.15">
      <c r="A540" s="8"/>
      <c r="F540" s="8"/>
    </row>
    <row r="541" spans="1:6" x14ac:dyDescent="0.15">
      <c r="A541" s="8"/>
      <c r="F541" s="8"/>
    </row>
    <row r="542" spans="1:6" x14ac:dyDescent="0.15">
      <c r="A542" s="8"/>
      <c r="F542" s="8"/>
    </row>
    <row r="543" spans="1:6" x14ac:dyDescent="0.15">
      <c r="A543" s="8"/>
      <c r="F543" s="8"/>
    </row>
    <row r="544" spans="1:6" x14ac:dyDescent="0.15">
      <c r="A544" s="8"/>
      <c r="F544" s="8"/>
    </row>
    <row r="545" spans="1:6" x14ac:dyDescent="0.15">
      <c r="A545" s="8"/>
      <c r="F545" s="8"/>
    </row>
    <row r="546" spans="1:6" x14ac:dyDescent="0.15">
      <c r="A546" s="8"/>
      <c r="F546" s="8"/>
    </row>
    <row r="547" spans="1:6" x14ac:dyDescent="0.15">
      <c r="A547" s="8"/>
      <c r="F547" s="8"/>
    </row>
    <row r="548" spans="1:6" x14ac:dyDescent="0.15">
      <c r="A548" s="8"/>
      <c r="F548" s="8"/>
    </row>
    <row r="549" spans="1:6" x14ac:dyDescent="0.15">
      <c r="A549" s="8"/>
      <c r="F549" s="8"/>
    </row>
    <row r="550" spans="1:6" x14ac:dyDescent="0.15">
      <c r="A550" s="8"/>
      <c r="F550" s="8"/>
    </row>
    <row r="551" spans="1:6" x14ac:dyDescent="0.15">
      <c r="A551" s="8"/>
      <c r="F551" s="8"/>
    </row>
    <row r="552" spans="1:6" x14ac:dyDescent="0.15">
      <c r="A552" s="8"/>
      <c r="F552" s="8"/>
    </row>
    <row r="553" spans="1:6" x14ac:dyDescent="0.15">
      <c r="A553" s="8"/>
      <c r="F553" s="8"/>
    </row>
    <row r="554" spans="1:6" x14ac:dyDescent="0.15">
      <c r="A554" s="8"/>
      <c r="F554" s="8"/>
    </row>
    <row r="555" spans="1:6" x14ac:dyDescent="0.15">
      <c r="A555" s="8"/>
      <c r="F555" s="8"/>
    </row>
    <row r="556" spans="1:6" x14ac:dyDescent="0.15">
      <c r="A556" s="8"/>
      <c r="F556" s="8"/>
    </row>
    <row r="557" spans="1:6" x14ac:dyDescent="0.15">
      <c r="A557" s="8"/>
      <c r="F557" s="8"/>
    </row>
    <row r="558" spans="1:6" x14ac:dyDescent="0.15">
      <c r="A558" s="8"/>
      <c r="F558" s="8"/>
    </row>
    <row r="559" spans="1:6" x14ac:dyDescent="0.15">
      <c r="A559" s="8"/>
      <c r="F559" s="8"/>
    </row>
    <row r="560" spans="1:6" x14ac:dyDescent="0.15">
      <c r="A560" s="8"/>
      <c r="F560" s="8"/>
    </row>
    <row r="561" spans="1:6" x14ac:dyDescent="0.15">
      <c r="A561" s="8"/>
      <c r="F561" s="8"/>
    </row>
    <row r="562" spans="1:6" x14ac:dyDescent="0.15">
      <c r="A562" s="8"/>
      <c r="F562" s="8"/>
    </row>
    <row r="563" spans="1:6" x14ac:dyDescent="0.15">
      <c r="A563" s="8"/>
      <c r="F563" s="8"/>
    </row>
    <row r="564" spans="1:6" x14ac:dyDescent="0.15">
      <c r="A564" s="8"/>
      <c r="F564" s="8"/>
    </row>
    <row r="565" spans="1:6" x14ac:dyDescent="0.15">
      <c r="A565" s="8"/>
      <c r="F565" s="8"/>
    </row>
    <row r="566" spans="1:6" x14ac:dyDescent="0.15">
      <c r="A566" s="8"/>
      <c r="F566" s="8"/>
    </row>
    <row r="567" spans="1:6" x14ac:dyDescent="0.15">
      <c r="A567" s="8"/>
      <c r="F567" s="8"/>
    </row>
    <row r="568" spans="1:6" x14ac:dyDescent="0.15">
      <c r="A568" s="8"/>
      <c r="F568" s="8"/>
    </row>
    <row r="569" spans="1:6" x14ac:dyDescent="0.15">
      <c r="A569" s="8"/>
      <c r="F569" s="8"/>
    </row>
    <row r="570" spans="1:6" x14ac:dyDescent="0.15">
      <c r="A570" s="8"/>
      <c r="F570" s="8"/>
    </row>
    <row r="571" spans="1:6" x14ac:dyDescent="0.15">
      <c r="A571" s="8"/>
      <c r="F571" s="8"/>
    </row>
    <row r="572" spans="1:6" x14ac:dyDescent="0.15">
      <c r="A572" s="8"/>
      <c r="F572" s="8"/>
    </row>
    <row r="573" spans="1:6" x14ac:dyDescent="0.15">
      <c r="A573" s="8"/>
      <c r="F573" s="8"/>
    </row>
    <row r="574" spans="1:6" x14ac:dyDescent="0.15">
      <c r="A574" s="8"/>
      <c r="F574" s="8"/>
    </row>
    <row r="575" spans="1:6" x14ac:dyDescent="0.15">
      <c r="A575" s="8"/>
      <c r="F575" s="8"/>
    </row>
    <row r="576" spans="1:6" x14ac:dyDescent="0.15">
      <c r="A576" s="8"/>
      <c r="F576" s="8"/>
    </row>
    <row r="577" spans="1:6" x14ac:dyDescent="0.15">
      <c r="A577" s="8"/>
      <c r="F577" s="8"/>
    </row>
    <row r="578" spans="1:6" x14ac:dyDescent="0.15">
      <c r="A578" s="8"/>
      <c r="F578" s="8"/>
    </row>
    <row r="579" spans="1:6" x14ac:dyDescent="0.15">
      <c r="A579" s="8"/>
      <c r="F579" s="8"/>
    </row>
    <row r="580" spans="1:6" x14ac:dyDescent="0.15">
      <c r="A580" s="8"/>
      <c r="F580" s="8"/>
    </row>
    <row r="581" spans="1:6" x14ac:dyDescent="0.15">
      <c r="A581" s="8"/>
      <c r="F581" s="8"/>
    </row>
    <row r="582" spans="1:6" x14ac:dyDescent="0.15">
      <c r="A582" s="8"/>
      <c r="F582" s="8"/>
    </row>
    <row r="583" spans="1:6" x14ac:dyDescent="0.15">
      <c r="A583" s="8"/>
      <c r="F583" s="8"/>
    </row>
    <row r="584" spans="1:6" x14ac:dyDescent="0.15">
      <c r="A584" s="8"/>
      <c r="F584" s="8"/>
    </row>
    <row r="585" spans="1:6" x14ac:dyDescent="0.15">
      <c r="A585" s="8"/>
      <c r="F585" s="8"/>
    </row>
    <row r="586" spans="1:6" x14ac:dyDescent="0.15">
      <c r="A586" s="8"/>
      <c r="F586" s="8"/>
    </row>
    <row r="587" spans="1:6" x14ac:dyDescent="0.15">
      <c r="A587" s="8"/>
      <c r="F587" s="8"/>
    </row>
    <row r="588" spans="1:6" x14ac:dyDescent="0.15">
      <c r="A588" s="8"/>
      <c r="F588" s="8"/>
    </row>
    <row r="589" spans="1:6" x14ac:dyDescent="0.15">
      <c r="A589" s="8"/>
      <c r="F589" s="8"/>
    </row>
    <row r="590" spans="1:6" x14ac:dyDescent="0.15">
      <c r="A590" s="8"/>
      <c r="F590" s="8"/>
    </row>
    <row r="591" spans="1:6" x14ac:dyDescent="0.15">
      <c r="A591" s="8"/>
      <c r="F591" s="8"/>
    </row>
    <row r="592" spans="1:6" x14ac:dyDescent="0.15">
      <c r="A592" s="8"/>
      <c r="F592" s="8"/>
    </row>
    <row r="593" spans="1:6" x14ac:dyDescent="0.15">
      <c r="A593" s="8"/>
      <c r="F593" s="8"/>
    </row>
    <row r="594" spans="1:6" x14ac:dyDescent="0.15">
      <c r="A594" s="8"/>
      <c r="F594" s="8"/>
    </row>
    <row r="595" spans="1:6" x14ac:dyDescent="0.15">
      <c r="A595" s="8"/>
      <c r="F595" s="8"/>
    </row>
    <row r="596" spans="1:6" x14ac:dyDescent="0.15">
      <c r="A596" s="8"/>
      <c r="F596" s="8"/>
    </row>
    <row r="597" spans="1:6" x14ac:dyDescent="0.15">
      <c r="A597" s="8"/>
      <c r="F597" s="8"/>
    </row>
    <row r="598" spans="1:6" x14ac:dyDescent="0.15">
      <c r="A598" s="8"/>
      <c r="F598" s="8"/>
    </row>
    <row r="599" spans="1:6" x14ac:dyDescent="0.15">
      <c r="A599" s="8"/>
      <c r="F599" s="8"/>
    </row>
    <row r="600" spans="1:6" x14ac:dyDescent="0.15">
      <c r="A600" s="8"/>
      <c r="F600" s="8"/>
    </row>
    <row r="601" spans="1:6" x14ac:dyDescent="0.15">
      <c r="A601" s="8"/>
      <c r="F601" s="8"/>
    </row>
    <row r="602" spans="1:6" x14ac:dyDescent="0.15">
      <c r="A602" s="8"/>
      <c r="F602" s="8"/>
    </row>
    <row r="603" spans="1:6" x14ac:dyDescent="0.15">
      <c r="A603" s="8"/>
      <c r="F603" s="8"/>
    </row>
    <row r="604" spans="1:6" x14ac:dyDescent="0.15">
      <c r="A604" s="8"/>
      <c r="F604" s="8"/>
    </row>
    <row r="605" spans="1:6" x14ac:dyDescent="0.15">
      <c r="A605" s="8"/>
      <c r="F605" s="8"/>
    </row>
    <row r="606" spans="1:6" x14ac:dyDescent="0.15">
      <c r="A606" s="8"/>
      <c r="F606" s="8"/>
    </row>
    <row r="607" spans="1:6" x14ac:dyDescent="0.15">
      <c r="A607" s="8"/>
      <c r="F607" s="8"/>
    </row>
    <row r="608" spans="1:6" x14ac:dyDescent="0.15">
      <c r="A608" s="8"/>
      <c r="F608" s="8"/>
    </row>
    <row r="609" spans="1:6" x14ac:dyDescent="0.15">
      <c r="A609" s="8"/>
      <c r="F609" s="8"/>
    </row>
    <row r="610" spans="1:6" x14ac:dyDescent="0.15">
      <c r="A610" s="8"/>
      <c r="F610" s="8"/>
    </row>
    <row r="611" spans="1:6" x14ac:dyDescent="0.15">
      <c r="A611" s="8"/>
      <c r="F611" s="8"/>
    </row>
    <row r="612" spans="1:6" x14ac:dyDescent="0.15">
      <c r="A612" s="8"/>
      <c r="F612" s="8"/>
    </row>
    <row r="613" spans="1:6" x14ac:dyDescent="0.15">
      <c r="A613" s="8"/>
      <c r="F613" s="8"/>
    </row>
    <row r="614" spans="1:6" x14ac:dyDescent="0.15">
      <c r="A614" s="8"/>
      <c r="F614" s="8"/>
    </row>
    <row r="615" spans="1:6" x14ac:dyDescent="0.15">
      <c r="A615" s="8"/>
      <c r="F615" s="8"/>
    </row>
    <row r="616" spans="1:6" x14ac:dyDescent="0.15">
      <c r="A616" s="8"/>
      <c r="F616" s="8"/>
    </row>
    <row r="617" spans="1:6" x14ac:dyDescent="0.15">
      <c r="A617" s="8"/>
      <c r="F617" s="8"/>
    </row>
    <row r="618" spans="1:6" x14ac:dyDescent="0.15">
      <c r="A618" s="8"/>
      <c r="F618" s="8"/>
    </row>
    <row r="619" spans="1:6" x14ac:dyDescent="0.15">
      <c r="A619" s="8"/>
      <c r="F619" s="8"/>
    </row>
    <row r="620" spans="1:6" x14ac:dyDescent="0.15">
      <c r="A620" s="8"/>
      <c r="F620" s="8"/>
    </row>
    <row r="621" spans="1:6" x14ac:dyDescent="0.15">
      <c r="A621" s="8"/>
      <c r="F621" s="8"/>
    </row>
    <row r="622" spans="1:6" x14ac:dyDescent="0.15">
      <c r="A622" s="8"/>
      <c r="F622" s="8"/>
    </row>
    <row r="623" spans="1:6" x14ac:dyDescent="0.15">
      <c r="A623" s="8"/>
      <c r="F623" s="8"/>
    </row>
    <row r="624" spans="1:6" x14ac:dyDescent="0.15">
      <c r="A624" s="8"/>
      <c r="F624" s="8"/>
    </row>
    <row r="625" spans="1:6" x14ac:dyDescent="0.15">
      <c r="A625" s="8"/>
      <c r="F625" s="8"/>
    </row>
    <row r="626" spans="1:6" x14ac:dyDescent="0.15">
      <c r="A626" s="8"/>
      <c r="F626" s="8"/>
    </row>
    <row r="627" spans="1:6" x14ac:dyDescent="0.15">
      <c r="A627" s="8"/>
      <c r="F627" s="8"/>
    </row>
    <row r="628" spans="1:6" x14ac:dyDescent="0.15">
      <c r="A628" s="8"/>
      <c r="F628" s="8"/>
    </row>
    <row r="629" spans="1:6" x14ac:dyDescent="0.15">
      <c r="A629" s="8"/>
      <c r="F629" s="8"/>
    </row>
    <row r="630" spans="1:6" x14ac:dyDescent="0.15">
      <c r="A630" s="8"/>
      <c r="F630" s="8"/>
    </row>
    <row r="631" spans="1:6" x14ac:dyDescent="0.15">
      <c r="A631" s="8"/>
      <c r="F631" s="8"/>
    </row>
    <row r="632" spans="1:6" x14ac:dyDescent="0.15">
      <c r="A632" s="8"/>
      <c r="F632" s="8"/>
    </row>
    <row r="633" spans="1:6" x14ac:dyDescent="0.15">
      <c r="A633" s="8"/>
      <c r="F633" s="8"/>
    </row>
    <row r="634" spans="1:6" x14ac:dyDescent="0.15">
      <c r="A634" s="8"/>
      <c r="F634" s="8"/>
    </row>
    <row r="635" spans="1:6" x14ac:dyDescent="0.15">
      <c r="A635" s="8"/>
      <c r="F635" s="8"/>
    </row>
    <row r="636" spans="1:6" x14ac:dyDescent="0.15">
      <c r="A636" s="8"/>
      <c r="F636" s="8"/>
    </row>
    <row r="637" spans="1:6" x14ac:dyDescent="0.15">
      <c r="A637" s="8"/>
      <c r="F637" s="8"/>
    </row>
    <row r="638" spans="1:6" x14ac:dyDescent="0.15">
      <c r="A638" s="8"/>
      <c r="F638" s="8"/>
    </row>
    <row r="639" spans="1:6" x14ac:dyDescent="0.15">
      <c r="A639" s="8"/>
      <c r="F639" s="8"/>
    </row>
    <row r="640" spans="1:6" x14ac:dyDescent="0.15">
      <c r="A640" s="8"/>
      <c r="F640" s="8"/>
    </row>
    <row r="641" spans="1:6" x14ac:dyDescent="0.15">
      <c r="A641" s="8"/>
      <c r="F641" s="8"/>
    </row>
    <row r="642" spans="1:6" x14ac:dyDescent="0.15">
      <c r="A642" s="8"/>
      <c r="F642" s="8"/>
    </row>
    <row r="643" spans="1:6" x14ac:dyDescent="0.15">
      <c r="A643" s="8"/>
      <c r="F643" s="8"/>
    </row>
    <row r="644" spans="1:6" x14ac:dyDescent="0.15">
      <c r="A644" s="8"/>
      <c r="F644" s="8"/>
    </row>
    <row r="645" spans="1:6" x14ac:dyDescent="0.15">
      <c r="A645" s="8"/>
      <c r="F645" s="8"/>
    </row>
    <row r="646" spans="1:6" x14ac:dyDescent="0.15">
      <c r="A646" s="8"/>
      <c r="F646" s="8"/>
    </row>
    <row r="647" spans="1:6" x14ac:dyDescent="0.15">
      <c r="A647" s="8"/>
      <c r="F647" s="8"/>
    </row>
    <row r="648" spans="1:6" x14ac:dyDescent="0.15">
      <c r="A648" s="8"/>
      <c r="F648" s="8"/>
    </row>
    <row r="649" spans="1:6" x14ac:dyDescent="0.15">
      <c r="A649" s="8"/>
      <c r="F649" s="8"/>
    </row>
    <row r="650" spans="1:6" x14ac:dyDescent="0.15">
      <c r="A650" s="8"/>
      <c r="F650" s="8"/>
    </row>
    <row r="651" spans="1:6" x14ac:dyDescent="0.15">
      <c r="A651" s="8"/>
      <c r="F651" s="8"/>
    </row>
    <row r="652" spans="1:6" x14ac:dyDescent="0.15">
      <c r="A652" s="8"/>
      <c r="F652" s="8"/>
    </row>
    <row r="653" spans="1:6" x14ac:dyDescent="0.15">
      <c r="A653" s="8"/>
      <c r="F653" s="8"/>
    </row>
    <row r="654" spans="1:6" x14ac:dyDescent="0.15">
      <c r="A654" s="8"/>
      <c r="F654" s="8"/>
    </row>
    <row r="655" spans="1:6" x14ac:dyDescent="0.15">
      <c r="A655" s="8"/>
      <c r="F655" s="8"/>
    </row>
    <row r="656" spans="1:6" x14ac:dyDescent="0.15">
      <c r="A656" s="8"/>
      <c r="F656" s="8"/>
    </row>
    <row r="657" spans="1:6" x14ac:dyDescent="0.15">
      <c r="A657" s="8"/>
      <c r="F657" s="8"/>
    </row>
    <row r="658" spans="1:6" x14ac:dyDescent="0.15">
      <c r="A658" s="8"/>
      <c r="F658" s="8"/>
    </row>
    <row r="659" spans="1:6" x14ac:dyDescent="0.15">
      <c r="A659" s="8"/>
      <c r="F659" s="8"/>
    </row>
    <row r="660" spans="1:6" x14ac:dyDescent="0.15">
      <c r="A660" s="8"/>
      <c r="F660" s="8"/>
    </row>
    <row r="661" spans="1:6" x14ac:dyDescent="0.15">
      <c r="A661" s="8"/>
      <c r="F661" s="8"/>
    </row>
    <row r="662" spans="1:6" x14ac:dyDescent="0.15">
      <c r="A662" s="8"/>
      <c r="F662" s="8"/>
    </row>
    <row r="663" spans="1:6" x14ac:dyDescent="0.15">
      <c r="A663" s="8"/>
      <c r="F663" s="8"/>
    </row>
    <row r="664" spans="1:6" x14ac:dyDescent="0.15">
      <c r="A664" s="8"/>
      <c r="F664" s="8"/>
    </row>
    <row r="665" spans="1:6" x14ac:dyDescent="0.15">
      <c r="A665" s="8"/>
      <c r="F665" s="8"/>
    </row>
    <row r="666" spans="1:6" x14ac:dyDescent="0.15">
      <c r="A666" s="8"/>
      <c r="F666" s="8"/>
    </row>
    <row r="667" spans="1:6" x14ac:dyDescent="0.15">
      <c r="A667" s="8"/>
      <c r="F667" s="8"/>
    </row>
    <row r="668" spans="1:6" x14ac:dyDescent="0.15">
      <c r="A668" s="8"/>
      <c r="F668" s="8"/>
    </row>
    <row r="669" spans="1:6" x14ac:dyDescent="0.15">
      <c r="A669" s="8"/>
      <c r="F669" s="8"/>
    </row>
    <row r="670" spans="1:6" x14ac:dyDescent="0.15">
      <c r="A670" s="8"/>
      <c r="F670" s="8"/>
    </row>
    <row r="671" spans="1:6" x14ac:dyDescent="0.15">
      <c r="A671" s="8"/>
      <c r="F671" s="8"/>
    </row>
    <row r="672" spans="1:6" x14ac:dyDescent="0.15">
      <c r="A672" s="8"/>
      <c r="F672" s="8"/>
    </row>
    <row r="673" spans="1:6" x14ac:dyDescent="0.15">
      <c r="A673" s="8"/>
      <c r="F673" s="8"/>
    </row>
    <row r="674" spans="1:6" x14ac:dyDescent="0.15">
      <c r="A674" s="8"/>
      <c r="F674" s="8"/>
    </row>
    <row r="675" spans="1:6" x14ac:dyDescent="0.15">
      <c r="A675" s="8"/>
      <c r="F675" s="8"/>
    </row>
    <row r="676" spans="1:6" x14ac:dyDescent="0.15">
      <c r="A676" s="8"/>
      <c r="F676" s="8"/>
    </row>
    <row r="677" spans="1:6" x14ac:dyDescent="0.15">
      <c r="A677" s="8"/>
      <c r="F677" s="8"/>
    </row>
    <row r="678" spans="1:6" x14ac:dyDescent="0.15">
      <c r="A678" s="8"/>
      <c r="F678" s="8"/>
    </row>
    <row r="679" spans="1:6" x14ac:dyDescent="0.15">
      <c r="A679" s="8"/>
      <c r="F679" s="8"/>
    </row>
    <row r="680" spans="1:6" x14ac:dyDescent="0.15">
      <c r="A680" s="8"/>
      <c r="F680" s="8"/>
    </row>
    <row r="681" spans="1:6" x14ac:dyDescent="0.15">
      <c r="A681" s="8"/>
      <c r="F681" s="8"/>
    </row>
    <row r="682" spans="1:6" x14ac:dyDescent="0.15">
      <c r="A682" s="8"/>
      <c r="F682" s="8"/>
    </row>
    <row r="683" spans="1:6" x14ac:dyDescent="0.15">
      <c r="A683" s="8"/>
      <c r="F683" s="8"/>
    </row>
    <row r="684" spans="1:6" x14ac:dyDescent="0.15">
      <c r="A684" s="8"/>
      <c r="F684" s="8"/>
    </row>
    <row r="685" spans="1:6" x14ac:dyDescent="0.15">
      <c r="A685" s="8"/>
      <c r="F685" s="8"/>
    </row>
    <row r="686" spans="1:6" x14ac:dyDescent="0.15">
      <c r="A686" s="8"/>
      <c r="F686" s="8"/>
    </row>
    <row r="687" spans="1:6" x14ac:dyDescent="0.15">
      <c r="A687" s="8"/>
      <c r="F687" s="8"/>
    </row>
    <row r="688" spans="1:6" x14ac:dyDescent="0.15">
      <c r="A688" s="8"/>
      <c r="F688" s="8"/>
    </row>
    <row r="689" spans="1:6" x14ac:dyDescent="0.15">
      <c r="A689" s="8"/>
      <c r="F689" s="8"/>
    </row>
    <row r="690" spans="1:6" x14ac:dyDescent="0.15">
      <c r="A690" s="8"/>
      <c r="F690" s="8"/>
    </row>
    <row r="691" spans="1:6" x14ac:dyDescent="0.15">
      <c r="A691" s="8"/>
      <c r="F691" s="8"/>
    </row>
    <row r="692" spans="1:6" x14ac:dyDescent="0.15">
      <c r="A692" s="8"/>
      <c r="F692" s="8"/>
    </row>
    <row r="693" spans="1:6" x14ac:dyDescent="0.15">
      <c r="A693" s="8"/>
      <c r="F693" s="8"/>
    </row>
    <row r="694" spans="1:6" x14ac:dyDescent="0.15">
      <c r="A694" s="8"/>
      <c r="F694" s="8"/>
    </row>
    <row r="695" spans="1:6" x14ac:dyDescent="0.15">
      <c r="A695" s="8"/>
      <c r="F695" s="8"/>
    </row>
    <row r="696" spans="1:6" x14ac:dyDescent="0.15">
      <c r="A696" s="8"/>
      <c r="F696" s="8"/>
    </row>
    <row r="697" spans="1:6" x14ac:dyDescent="0.15">
      <c r="A697" s="8"/>
      <c r="F697" s="8"/>
    </row>
    <row r="698" spans="1:6" x14ac:dyDescent="0.15">
      <c r="A698" s="8"/>
      <c r="F698" s="8"/>
    </row>
    <row r="699" spans="1:6" x14ac:dyDescent="0.15">
      <c r="A699" s="8"/>
      <c r="F699" s="8"/>
    </row>
    <row r="700" spans="1:6" x14ac:dyDescent="0.15">
      <c r="A700" s="8"/>
      <c r="F700" s="8"/>
    </row>
    <row r="701" spans="1:6" x14ac:dyDescent="0.15">
      <c r="A701" s="8"/>
      <c r="F701" s="8"/>
    </row>
    <row r="702" spans="1:6" x14ac:dyDescent="0.15">
      <c r="A702" s="8"/>
      <c r="F702" s="8"/>
    </row>
    <row r="703" spans="1:6" x14ac:dyDescent="0.15">
      <c r="A703" s="8"/>
      <c r="F703" s="8"/>
    </row>
    <row r="704" spans="1:6" x14ac:dyDescent="0.15">
      <c r="A704" s="8"/>
      <c r="F704" s="8"/>
    </row>
    <row r="705" spans="1:6" x14ac:dyDescent="0.15">
      <c r="A705" s="8"/>
      <c r="F705" s="8"/>
    </row>
    <row r="706" spans="1:6" x14ac:dyDescent="0.15">
      <c r="A706" s="8"/>
      <c r="F706" s="8"/>
    </row>
    <row r="707" spans="1:6" x14ac:dyDescent="0.15">
      <c r="A707" s="8"/>
      <c r="F707" s="8"/>
    </row>
    <row r="708" spans="1:6" x14ac:dyDescent="0.15">
      <c r="A708" s="8"/>
      <c r="F708" s="8"/>
    </row>
    <row r="709" spans="1:6" x14ac:dyDescent="0.15">
      <c r="A709" s="8"/>
      <c r="F709" s="8"/>
    </row>
    <row r="710" spans="1:6" x14ac:dyDescent="0.15">
      <c r="A710" s="8"/>
      <c r="F710" s="8"/>
    </row>
    <row r="711" spans="1:6" x14ac:dyDescent="0.15">
      <c r="A711" s="8"/>
      <c r="F711" s="8"/>
    </row>
  </sheetData>
  <autoFilter ref="A1:R216" xr:uid="{00000000-0001-0000-0000-000000000000}"/>
  <sortState xmlns:xlrd2="http://schemas.microsoft.com/office/spreadsheetml/2017/richdata2" ref="A2:AE216">
    <sortCondition ref="A2:A216"/>
    <sortCondition ref="B2:B216"/>
    <sortCondition ref="D2:D216"/>
    <sortCondition ref="C2:C216"/>
    <sortCondition ref="F2:F216"/>
  </sortState>
  <dataValidations disablePrompts="1" count="2">
    <dataValidation type="list" allowBlank="1" showErrorMessage="1" sqref="A2:A711" xr:uid="{00000000-0002-0000-0000-000002000000}">
      <formula1>"Alberta,BC,Manitoba,New Brunswick,Newfoundland,North West Territories,Nova Scotia,Nunavut,Ontario,PEI,Quebec,Saskatchewan,Yukon"</formula1>
    </dataValidation>
    <dataValidation type="list" allowBlank="1" showErrorMessage="1" sqref="F2:F711" xr:uid="{00000000-0002-0000-0000-000003000000}">
      <formula1>"BA Certificate,BA Concentration,BA Honours,BA Major,BA Minor,Certificate,Diploma,MA (non-Thesis),MA (Thesis),Other,PhD,Associate Degree,BA Specialization"</formula1>
    </dataValidation>
  </dataValidations>
  <hyperlinks>
    <hyperlink ref="H3" r:id="rId1" xr:uid="{00000000-0004-0000-0000-000000000000}"/>
    <hyperlink ref="H4" r:id="rId2" xr:uid="{00000000-0004-0000-0000-000002000000}"/>
    <hyperlink ref="H5" r:id="rId3" xr:uid="{00000000-0004-0000-0000-000003000000}"/>
    <hyperlink ref="H10" r:id="rId4" xr:uid="{00000000-0004-0000-0000-000004000000}"/>
    <hyperlink ref="I10" r:id="rId5" xr:uid="{00000000-0004-0000-0000-000005000000}"/>
    <hyperlink ref="H11" r:id="rId6" xr:uid="{00000000-0004-0000-0000-000007000000}"/>
    <hyperlink ref="I11" r:id="rId7" xr:uid="{00000000-0004-0000-0000-000008000000}"/>
    <hyperlink ref="H9" r:id="rId8" xr:uid="{00000000-0004-0000-0000-00000A000000}"/>
    <hyperlink ref="I9" r:id="rId9" xr:uid="{00000000-0004-0000-0000-00000B000000}"/>
    <hyperlink ref="H8" r:id="rId10" xr:uid="{00000000-0004-0000-0000-00000D000000}"/>
    <hyperlink ref="H7" r:id="rId11" xr:uid="{00000000-0004-0000-0000-00000F000000}"/>
    <hyperlink ref="H6" r:id="rId12" xr:uid="{00000000-0004-0000-0000-000011000000}"/>
    <hyperlink ref="H13" r:id="rId13" xr:uid="{00000000-0004-0000-0000-000013000000}"/>
    <hyperlink ref="H12" r:id="rId14" xr:uid="{00000000-0004-0000-0000-000015000000}"/>
    <hyperlink ref="H14" r:id="rId15" xr:uid="{00000000-0004-0000-0000-000016000000}"/>
    <hyperlink ref="H17" r:id="rId16" xr:uid="{00000000-0004-0000-0000-000017000000}"/>
    <hyperlink ref="H18" r:id="rId17" xr:uid="{00000000-0004-0000-0000-000019000000}"/>
    <hyperlink ref="H19" r:id="rId18" location="t=Topics%2FMaster_of_Arts_M_A_Program-Requirements_for_Degree.htm" xr:uid="{00000000-0004-0000-0000-00001D000000}"/>
    <hyperlink ref="H15" r:id="rId19" location="t=Topics%2FMaster_of_Arts_M_A_Program-Requirements_for_Degree.htm" xr:uid="{00000000-0004-0000-0000-00001F000000}"/>
    <hyperlink ref="H16" r:id="rId20" location="t=Topics%2FDoctor_of_Philosophy_Ph_D_Programs-Ph_D_Cultural_Social_and_Political_Thought.htm" xr:uid="{00000000-0004-0000-0000-000021000000}"/>
    <hyperlink ref="H20" r:id="rId21" xr:uid="{00000000-0004-0000-0000-000023000000}"/>
    <hyperlink ref="H21" r:id="rId22" xr:uid="{00000000-0004-0000-0000-000024000000}"/>
    <hyperlink ref="H22" r:id="rId23" xr:uid="{00000000-0004-0000-0000-000025000000}"/>
    <hyperlink ref="H2" r:id="rId24" xr:uid="{00000000-0004-0000-0000-000026000000}"/>
    <hyperlink ref="H23" r:id="rId25" location="schedule" xr:uid="{00000000-0004-0000-0000-000027000000}"/>
    <hyperlink ref="H24" r:id="rId26" xr:uid="{00000000-0004-0000-0000-000028000000}"/>
    <hyperlink ref="H25" r:id="rId27" xr:uid="{00000000-0004-0000-0000-00002B000000}"/>
    <hyperlink ref="H27" r:id="rId28" xr:uid="{00000000-0004-0000-0000-00002E000000}"/>
    <hyperlink ref="H26" r:id="rId29" xr:uid="{00000000-0004-0000-0000-000030000000}"/>
    <hyperlink ref="H28" r:id="rId30" xr:uid="{00000000-0004-0000-0000-000032000000}"/>
    <hyperlink ref="H30" r:id="rId31" xr:uid="{00000000-0004-0000-0000-000034000000}"/>
    <hyperlink ref="H31" r:id="rId32" xr:uid="{00000000-0004-0000-0000-000036000000}"/>
    <hyperlink ref="H29" r:id="rId33" xr:uid="{00000000-0004-0000-0000-000038000000}"/>
    <hyperlink ref="H33" r:id="rId34" xr:uid="{00000000-0004-0000-0000-00003A000000}"/>
    <hyperlink ref="H32" r:id="rId35" xr:uid="{00000000-0004-0000-0000-00003C000000}"/>
    <hyperlink ref="H34" r:id="rId36" xr:uid="{00000000-0004-0000-0000-00003E000000}"/>
    <hyperlink ref="H37" r:id="rId37" xr:uid="{00000000-0004-0000-0000-000040000000}"/>
    <hyperlink ref="H38" r:id="rId38" location="minor" xr:uid="{00000000-0004-0000-0000-00004A000000}"/>
    <hyperlink ref="H36" r:id="rId39" xr:uid="{00000000-0004-0000-0000-00004B000000}"/>
    <hyperlink ref="H35" r:id="rId40" xr:uid="{00000000-0004-0000-0000-00004C000000}"/>
    <hyperlink ref="H40" r:id="rId41" location="/programs/BJvS6mAzE?bc=true&amp;bcCurrent=Gender%20Studies&amp;bcItemType=programs" xr:uid="{00000000-0004-0000-0000-00004D000000}"/>
    <hyperlink ref="H41" r:id="rId42" location="/programs/BkISaQCMV/none?bc=true&amp;bcCurrent=Gender%20Studies&amp;bcItemType=programs" xr:uid="{00000000-0004-0000-0000-000050000000}"/>
    <hyperlink ref="H42" r:id="rId43" location="/programs/r1lDYaXRzV?bc=true&amp;bcCurrent=Gender%20Studies&amp;bcItemType=programs" xr:uid="{00000000-0004-0000-0000-000052000000}"/>
    <hyperlink ref="H39" r:id="rId44" location="/programs/H18Qqa55D?q=gender%20studies%20certificate&amp;&amp;limit=20&amp;skip=0&amp;bc=true&amp;bcCurrent=Gender%20Studies%20(Certificate)&amp;bcItemType=programs" xr:uid="{00000000-0004-0000-0000-000054000000}"/>
    <hyperlink ref="H43" r:id="rId45" xr:uid="{00000000-0004-0000-0000-000056000000}"/>
    <hyperlink ref="H44" r:id="rId46" xr:uid="{00000000-0004-0000-0000-000058000000}"/>
    <hyperlink ref="H46" r:id="rId47" xr:uid="{00000000-0004-0000-0000-00005A000000}"/>
    <hyperlink ref="H45" r:id="rId48" xr:uid="{00000000-0004-0000-0000-00005C000000}"/>
    <hyperlink ref="H47" r:id="rId49" xr:uid="{00000000-0004-0000-0000-00005E000000}"/>
    <hyperlink ref="H49" r:id="rId50" xr:uid="{00000000-0004-0000-0000-00005F000000}"/>
    <hyperlink ref="H50" r:id="rId51" xr:uid="{00000000-0004-0000-0000-000061000000}"/>
    <hyperlink ref="H48" r:id="rId52" xr:uid="{00000000-0004-0000-0000-000062000000}"/>
    <hyperlink ref="H52" r:id="rId53" xr:uid="{00000000-0004-0000-0000-000063000000}"/>
    <hyperlink ref="H54" r:id="rId54" xr:uid="{00000000-0004-0000-0000-000066000000}"/>
    <hyperlink ref="H51" r:id="rId55" xr:uid="{00000000-0004-0000-0000-000068000000}"/>
    <hyperlink ref="H53" r:id="rId56" xr:uid="{00000000-0004-0000-0000-00006A000000}"/>
    <hyperlink ref="H56" r:id="rId57" xr:uid="{00000000-0004-0000-0000-000070000000}"/>
    <hyperlink ref="H57" r:id="rId58" xr:uid="{00000000-0004-0000-0000-000071000000}"/>
    <hyperlink ref="H55" r:id="rId59" xr:uid="{00000000-0004-0000-0000-000072000000}"/>
    <hyperlink ref="H60" r:id="rId60" xr:uid="{00000000-0004-0000-0000-000073000000}"/>
    <hyperlink ref="H58" r:id="rId61" xr:uid="{00000000-0004-0000-0000-000075000000}"/>
    <hyperlink ref="H59" r:id="rId62" xr:uid="{00000000-0004-0000-0000-000076000000}"/>
    <hyperlink ref="H62" r:id="rId63" xr:uid="{00000000-0004-0000-0000-000078000000}"/>
    <hyperlink ref="H63" r:id="rId64" xr:uid="{00000000-0004-0000-0000-000079000000}"/>
    <hyperlink ref="H61" r:id="rId65" xr:uid="{00000000-0004-0000-0000-00007A000000}"/>
    <hyperlink ref="H64" r:id="rId66" xr:uid="{00000000-0004-0000-0000-00007B000000}"/>
    <hyperlink ref="H91" r:id="rId67" xr:uid="{00000000-0004-0000-0000-000085000000}"/>
    <hyperlink ref="H95" r:id="rId68" location="Womens_and_Gender_Studies__BA" xr:uid="{00000000-0004-0000-0000-000089000000}"/>
    <hyperlink ref="H92" r:id="rId69" location="Womens_and_Gender_Studies__BA" xr:uid="{00000000-0004-0000-0000-00008A000000}"/>
    <hyperlink ref="H98" r:id="rId70" xr:uid="{00000000-0004-0000-0000-00008C000000}"/>
    <hyperlink ref="H97" r:id="rId71" xr:uid="{00000000-0004-0000-0000-00008D000000}"/>
    <hyperlink ref="H96" r:id="rId72" location="Womens_and_Gender_Studies__BA" xr:uid="{00000000-0004-0000-0000-00008E000000}"/>
    <hyperlink ref="H94" r:id="rId73" location="_MA_Womens_and_Gender_Studies" xr:uid="{00000000-0004-0000-0000-00008F000000}"/>
    <hyperlink ref="H93" r:id="rId74" location="_MA_Womens_and_Gender_Studies" xr:uid="{00000000-0004-0000-0000-000090000000}"/>
    <hyperlink ref="H99" r:id="rId75" xr:uid="{00000000-0004-0000-0000-000098000000}"/>
    <hyperlink ref="H100" r:id="rId76" location="coursestext" xr:uid="{00000000-0004-0000-0000-00009A000000}"/>
    <hyperlink ref="H101" r:id="rId77" xr:uid="{00000000-0004-0000-0000-00009B000000}"/>
    <hyperlink ref="H102" r:id="rId78" xr:uid="{00000000-0004-0000-0000-00009C000000}"/>
    <hyperlink ref="H105" r:id="rId79" xr:uid="{00000000-0004-0000-0000-00009F000000}"/>
    <hyperlink ref="H104" r:id="rId80" xr:uid="{00000000-0004-0000-0000-0000A0000000}"/>
    <hyperlink ref="H106" r:id="rId81" xr:uid="{00000000-0004-0000-0000-0000A1000000}"/>
    <hyperlink ref="H103" r:id="rId82" xr:uid="{00000000-0004-0000-0000-0000A2000000}"/>
    <hyperlink ref="H108" r:id="rId83" xr:uid="{00000000-0004-0000-0000-0000BF000000}"/>
    <hyperlink ref="H107" r:id="rId84" xr:uid="{00000000-0004-0000-0000-0000C0000000}"/>
    <hyperlink ref="H110" r:id="rId85" xr:uid="{00000000-0004-0000-0000-0000C1000000}"/>
    <hyperlink ref="H111" r:id="rId86" xr:uid="{00000000-0004-0000-0000-0000C2000000}"/>
    <hyperlink ref="H109" r:id="rId87" xr:uid="{00000000-0004-0000-0000-0000C3000000}"/>
    <hyperlink ref="H112" r:id="rId88" xr:uid="{00000000-0004-0000-0000-0000C4000000}"/>
    <hyperlink ref="H116" r:id="rId89" xr:uid="{00000000-0004-0000-0000-0000C5000000}"/>
    <hyperlink ref="H118" r:id="rId90" xr:uid="{00000000-0004-0000-0000-0000C7000000}"/>
    <hyperlink ref="H119" r:id="rId91" xr:uid="{00000000-0004-0000-0000-0000C8000000}"/>
    <hyperlink ref="H117" r:id="rId92" xr:uid="{00000000-0004-0000-0000-0000C9000000}"/>
    <hyperlink ref="H114" r:id="rId93" xr:uid="{00000000-0004-0000-0000-0000CA000000}"/>
    <hyperlink ref="H115" r:id="rId94" xr:uid="{00000000-0004-0000-0000-0000CB000000}"/>
    <hyperlink ref="H113" r:id="rId95" xr:uid="{00000000-0004-0000-0000-0000CC000000}"/>
    <hyperlink ref="H120" r:id="rId96" location="/programs/B1QvxJ00o3/none?group=Sexuality%2C%20Marriage%2C%20and%20Family%20Studies&amp;bc=true&amp;bcCurrent=Sexuality%2C%20Marriage%2C%20and%20Family%20Studies%20(Bachelor%20of%20Arts%20-%20Four-Year%20General)&amp;bcGroup=Sexuality%2C%20Marriage%2C%20and%20Family%20Studies&amp;bcItemType=programs" xr:uid="{00000000-0004-0000-0000-0000CD000000}"/>
    <hyperlink ref="H122" r:id="rId97" xr:uid="{00000000-0004-0000-0000-0000D0000000}"/>
    <hyperlink ref="H123" r:id="rId98" xr:uid="{00000000-0004-0000-0000-0000D1000000}"/>
    <hyperlink ref="H121" r:id="rId99" xr:uid="{00000000-0004-0000-0000-0000D2000000}"/>
    <hyperlink ref="H125" r:id="rId100" xr:uid="{00000000-0004-0000-0000-0000D5000000}"/>
    <hyperlink ref="H126" r:id="rId101" xr:uid="{00000000-0004-0000-0000-0000D6000000}"/>
    <hyperlink ref="H127" r:id="rId102" xr:uid="{00000000-0004-0000-0000-0000D7000000}"/>
    <hyperlink ref="H128" r:id="rId103" location="Requirementstext" xr:uid="{00000000-0004-0000-0000-0000DC000000}"/>
    <hyperlink ref="H124" r:id="rId104" location="exigencesduprogrammetext" xr:uid="{00000000-0004-0000-0000-0000DE000000}"/>
    <hyperlink ref="H129" r:id="rId105" xr:uid="{00000000-0004-0000-0000-0000E3000000}"/>
    <hyperlink ref="H133" r:id="rId106" xr:uid="{00000000-0004-0000-0000-0000E6000000}"/>
    <hyperlink ref="H134" r:id="rId107" xr:uid="{00000000-0004-0000-0000-0000E9000000}"/>
    <hyperlink ref="H135" r:id="rId108" xr:uid="{00000000-0004-0000-0000-0000EA000000}"/>
    <hyperlink ref="H136" r:id="rId109" xr:uid="{00000000-0004-0000-0000-0000EB000000}"/>
    <hyperlink ref="H137" r:id="rId110" xr:uid="{00000000-0004-0000-0000-0000EC000000}"/>
    <hyperlink ref="H132" r:id="rId111" xr:uid="{00000000-0004-0000-0000-0000F1000000}"/>
    <hyperlink ref="H130" r:id="rId112" xr:uid="{00000000-0004-0000-0000-0000F4000000}"/>
    <hyperlink ref="H131" r:id="rId113" xr:uid="{00000000-0004-0000-0000-0000F5000000}"/>
    <hyperlink ref="H142" r:id="rId114" xr:uid="{00000000-0004-0000-0000-0000F6000000}"/>
    <hyperlink ref="H139" r:id="rId115" location="/programs/HJNg100jh?searchTerm=Gender%20and%20Social%20Justice&amp;bc=true&amp;bcCurrent=Gender%20and%20Social%20Justice%20Minor&amp;bcItemType=programs" xr:uid="{00000000-0004-0000-0000-0000F7000000}"/>
    <hyperlink ref="H138" r:id="rId116" location="/programs/SyV4g1CRo3" xr:uid="{00000000-0004-0000-0000-0000F8000000}"/>
    <hyperlink ref="H140" r:id="rId117" location="/programs/ByZVxyACi3" xr:uid="{00000000-0004-0000-0000-0000F9000000}"/>
    <hyperlink ref="H141" r:id="rId118" location="/programs/H1NekACj2/none" xr:uid="{00000000-0004-0000-0000-0000FA000000}"/>
    <hyperlink ref="H144" r:id="rId119" xr:uid="{00000000-0004-0000-0000-0000FB000000}"/>
    <hyperlink ref="I144" r:id="rId120" xr:uid="{00000000-0004-0000-0000-0000FC000000}"/>
    <hyperlink ref="H143" r:id="rId121" xr:uid="{00000000-0004-0000-0000-0000FE000000}"/>
    <hyperlink ref="H146" r:id="rId122" xr:uid="{00000000-0004-0000-0000-0000FF000000}"/>
    <hyperlink ref="H145" r:id="rId123" xr:uid="{00000000-0004-0000-0000-000000010000}"/>
    <hyperlink ref="H147" r:id="rId124" location="overview" xr:uid="{00000000-0004-0000-0000-000001010000}"/>
    <hyperlink ref="H148" r:id="rId125" xr:uid="{00000000-0004-0000-0000-000003010000}"/>
    <hyperlink ref="H149" r:id="rId126" xr:uid="{00000000-0004-0000-0000-000005010000}"/>
    <hyperlink ref="H153" r:id="rId127" xr:uid="{00000000-0004-0000-0000-000007010000}"/>
    <hyperlink ref="H152" r:id="rId128" xr:uid="{00000000-0004-0000-0000-000009010000}"/>
    <hyperlink ref="H150" r:id="rId129" xr:uid="{00000000-0004-0000-0000-00000B010000}"/>
    <hyperlink ref="H154" r:id="rId130" xr:uid="{00000000-0004-0000-0000-00000D010000}"/>
    <hyperlink ref="H151" r:id="rId131" xr:uid="{00000000-0004-0000-0000-00000F010000}"/>
    <hyperlink ref="H155" r:id="rId132" xr:uid="{00000000-0004-0000-0000-000011010000}"/>
    <hyperlink ref="H156" r:id="rId133" xr:uid="{00000000-0004-0000-0000-000020010000}"/>
    <hyperlink ref="H157" r:id="rId134" xr:uid="{00000000-0004-0000-0000-000021010000}"/>
    <hyperlink ref="H158" r:id="rId135" xr:uid="{00000000-0004-0000-0000-000022010000}"/>
    <hyperlink ref="H160" r:id="rId136" xr:uid="{00000000-0004-0000-0000-000023010000}"/>
    <hyperlink ref="H159" r:id="rId137" xr:uid="{00000000-0004-0000-0000-000024010000}"/>
    <hyperlink ref="H173" r:id="rId138" xr:uid="{00000000-0004-0000-0000-000027010000}"/>
    <hyperlink ref="H172" r:id="rId139" xr:uid="{00000000-0004-0000-0000-00002B010000}"/>
    <hyperlink ref="H171" r:id="rId140" xr:uid="{00000000-0004-0000-0000-00002C010000}"/>
    <hyperlink ref="H162" r:id="rId141" xr:uid="{00000000-0004-0000-0000-000034010000}"/>
    <hyperlink ref="H163" r:id="rId142" xr:uid="{00000000-0004-0000-0000-000037010000}"/>
    <hyperlink ref="H169" r:id="rId143" xr:uid="{00000000-0004-0000-0000-000038010000}"/>
    <hyperlink ref="H168" r:id="rId144" xr:uid="{00000000-0004-0000-0000-000039010000}"/>
    <hyperlink ref="H167" r:id="rId145" xr:uid="{00000000-0004-0000-0000-00003A010000}"/>
    <hyperlink ref="H165" r:id="rId146" xr:uid="{00000000-0004-0000-0000-00003F010000}"/>
    <hyperlink ref="H164" r:id="rId147" xr:uid="{00000000-0004-0000-0000-000041010000}"/>
    <hyperlink ref="H166" r:id="rId148" xr:uid="{00000000-0004-0000-0000-000043010000}"/>
    <hyperlink ref="H161" r:id="rId149" xr:uid="{00000000-0004-0000-0000-000044010000}"/>
    <hyperlink ref="H170" r:id="rId150" xr:uid="{00000000-0004-0000-0000-000045010000}"/>
    <hyperlink ref="H174" r:id="rId151" xr:uid="{00000000-0004-0000-0000-00004A010000}"/>
    <hyperlink ref="H175" r:id="rId152" xr:uid="{00000000-0004-0000-0000-00004B010000}"/>
    <hyperlink ref="H176" r:id="rId153" location="programs" xr:uid="{00000000-0004-0000-0000-00004C010000}"/>
    <hyperlink ref="H177" r:id="rId154" xr:uid="{00000000-0004-0000-0000-00004E010000}"/>
    <hyperlink ref="H178" r:id="rId155" xr:uid="{00000000-0004-0000-0000-000050010000}"/>
    <hyperlink ref="H179" r:id="rId156" xr:uid="{00000000-0004-0000-0000-000051010000}"/>
    <hyperlink ref="H180" r:id="rId157" xr:uid="{00000000-0004-0000-0000-000052010000}"/>
    <hyperlink ref="H181" r:id="rId158" xr:uid="{00000000-0004-0000-0000-000053010000}"/>
    <hyperlink ref="H182" r:id="rId159" xr:uid="{00000000-0004-0000-0000-000054010000}"/>
    <hyperlink ref="H183" r:id="rId160" location="ba-h_gsf1_major_ar" xr:uid="{00000000-0004-0000-0000-000056010000}"/>
    <hyperlink ref="H186" r:id="rId161" location="ba-h_gsf2_major_ar" xr:uid="{00000000-0004-0000-0000-000057010000}"/>
    <hyperlink ref="H184" r:id="rId162" location="ba_gsf8_major_ar" xr:uid="{00000000-0004-0000-0000-000058010000}"/>
    <hyperlink ref="H185" r:id="rId163" location="Minor" xr:uid="{00000000-0004-0000-0000-000059010000}"/>
    <hyperlink ref="H187" r:id="rId164" xr:uid="{00000000-0004-0000-0000-00005A010000}"/>
    <hyperlink ref="H188" r:id="rId165" xr:uid="{00000000-0004-0000-0000-00005E010000}"/>
    <hyperlink ref="H189" r:id="rId166" xr:uid="{00000000-0004-0000-0000-000060010000}"/>
    <hyperlink ref="H190" r:id="rId167" xr:uid="{00000000-0004-0000-0000-000065010000}"/>
    <hyperlink ref="H191" r:id="rId168" xr:uid="{00000000-0004-0000-0000-000069010000}"/>
    <hyperlink ref="H192" r:id="rId169" location=":~:text=La%20mineure%20vise%20l'acquisition,de%20pratiques%20et%20de%20politiques." xr:uid="{00000000-0004-0000-0000-00006D010000}"/>
    <hyperlink ref="H193" r:id="rId170" xr:uid="{00000000-0004-0000-0000-00006F010000}"/>
    <hyperlink ref="H194" r:id="rId171" xr:uid="{00000000-0004-0000-0000-000074010000}"/>
    <hyperlink ref="H195" r:id="rId172" xr:uid="{00000000-0004-0000-0000-000078010000}"/>
    <hyperlink ref="H198" r:id="rId173" xr:uid="{00000000-0004-0000-0000-00007B010000}"/>
    <hyperlink ref="H197" r:id="rId174" xr:uid="{00000000-0004-0000-0000-00007E010000}"/>
    <hyperlink ref="H196" r:id="rId175" location="bloc_presentation" xr:uid="{00000000-0004-0000-0000-000081010000}"/>
    <hyperlink ref="H199" r:id="rId176" xr:uid="{00000000-0004-0000-0000-000082010000}"/>
    <hyperlink ref="H205" r:id="rId177" xr:uid="{00000000-0004-0000-0000-000084010000}"/>
    <hyperlink ref="H201" r:id="rId178" location="bloc_presentation" xr:uid="{00000000-0004-0000-0000-000088010000}"/>
    <hyperlink ref="H208" r:id="rId179" xr:uid="{00000000-0004-0000-0000-00008C010000}"/>
    <hyperlink ref="H207" r:id="rId180" xr:uid="{00000000-0004-0000-0000-00008D010000}"/>
    <hyperlink ref="H209" r:id="rId181" xr:uid="{00000000-0004-0000-0000-00008E010000}"/>
    <hyperlink ref="H206" r:id="rId182" xr:uid="{00000000-0004-0000-0000-00008F010000}"/>
    <hyperlink ref="H211" r:id="rId183" xr:uid="{00000000-0004-0000-0000-000090010000}"/>
    <hyperlink ref="H212" r:id="rId184" xr:uid="{00000000-0004-0000-0000-000091010000}"/>
    <hyperlink ref="H214" r:id="rId185" xr:uid="{00000000-0004-0000-0000-000092010000}"/>
    <hyperlink ref="H215" r:id="rId186" xr:uid="{00000000-0004-0000-0000-000093010000}"/>
    <hyperlink ref="H213" r:id="rId187" xr:uid="{00000000-0004-0000-0000-000094010000}"/>
    <hyperlink ref="H210" r:id="rId188" xr:uid="{00000000-0004-0000-0000-000095010000}"/>
    <hyperlink ref="H216" r:id="rId189" xr:uid="{00000000-0004-0000-0000-000096010000}"/>
    <hyperlink ref="H79" r:id="rId190" xr:uid="{00000000-0004-0000-0000-000097010000}"/>
    <hyperlink ref="H78" r:id="rId191" xr:uid="{00000000-0004-0000-0000-000099010000}"/>
    <hyperlink ref="H77" r:id="rId192" xr:uid="{00000000-0004-0000-0000-00009A010000}"/>
    <hyperlink ref="H80" r:id="rId193" xr:uid="{00000000-0004-0000-0000-00009B010000}"/>
    <hyperlink ref="H75" r:id="rId194" xr:uid="{00000000-0004-0000-0000-00009C010000}"/>
    <hyperlink ref="H76" r:id="rId195" xr:uid="{00000000-0004-0000-0000-00009D010000}"/>
    <hyperlink ref="H83" r:id="rId196" xr:uid="{00000000-0004-0000-0000-00009E010000}"/>
    <hyperlink ref="H82" r:id="rId197" xr:uid="{00000000-0004-0000-0000-00009F010000}"/>
    <hyperlink ref="H81" r:id="rId198" xr:uid="{00000000-0004-0000-0000-0000A0010000}"/>
    <hyperlink ref="H84" r:id="rId199" xr:uid="{00000000-0004-0000-0000-0000A1010000}"/>
    <hyperlink ref="H69" r:id="rId200" xr:uid="{00000000-0004-0000-0000-0000A2010000}"/>
    <hyperlink ref="H68" r:id="rId201" xr:uid="{00000000-0004-0000-0000-0000A4010000}"/>
    <hyperlink ref="H70" r:id="rId202" xr:uid="{00000000-0004-0000-0000-0000A5010000}"/>
    <hyperlink ref="H71" r:id="rId203" xr:uid="{00000000-0004-0000-0000-0000A6010000}"/>
    <hyperlink ref="R71" r:id="rId204" xr:uid="{00000000-0004-0000-0000-0000A7010000}"/>
    <hyperlink ref="H73" r:id="rId205" xr:uid="{00000000-0004-0000-0000-0000A8010000}"/>
    <hyperlink ref="H72" r:id="rId206" xr:uid="{00000000-0004-0000-0000-0000A9010000}"/>
    <hyperlink ref="H74" r:id="rId207" xr:uid="{00000000-0004-0000-0000-0000AA010000}"/>
    <hyperlink ref="H86" r:id="rId208" xr:uid="{00000000-0004-0000-0000-0000AB010000}"/>
    <hyperlink ref="I14" r:id="rId209" xr:uid="{4A6750BF-9806-6042-A5B1-7BDC4619E580}"/>
    <hyperlink ref="H202" r:id="rId210" xr:uid="{C05D97AE-7473-B646-8224-ED9E259CA32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Simone de Beauvoir Institute, Concordia University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Database of Women, Gender, and Sexuality Programs in Canada</dc:title>
  <dc:subject/>
  <dc:creator>Natalie Kouri-Towe</dc:creator>
  <cp:keywords>women, gender, sexuality, Canada, programs</cp:keywords>
  <dc:description>This database was created with the support of the Social Sciences and Humanities Research Council of Canada, Insight Grant funding program. The dataset was last updated in January 2026.</dc:description>
  <cp:lastModifiedBy>Natalie Kouri-Towe</cp:lastModifiedBy>
  <dcterms:created xsi:type="dcterms:W3CDTF">2026-04-18T18:06:18Z</dcterms:created>
  <dcterms:modified xsi:type="dcterms:W3CDTF">2026-04-18T19:48:01Z</dcterms:modified>
  <cp:category/>
</cp:coreProperties>
</file>